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KV\Förderphase_2\Endabrechnungen\2025\Aufforderung\Webseite\"/>
    </mc:Choice>
  </mc:AlternateContent>
  <xr:revisionPtr revIDLastSave="0" documentId="13_ncr:1_{19AECE09-CBDA-4E9E-A8B6-865E72E471BF}" xr6:coauthVersionLast="47" xr6:coauthVersionMax="47" xr10:uidLastSave="{00000000-0000-0000-0000-000000000000}"/>
  <workbookProtection workbookAlgorithmName="SHA-512" workbookHashValue="K7Ds7m6+iOCXokonbIulzRQ8ibHNqMaY7ND/qwtZXBQtwy8qgIfWekiB0FC6Is1H8a0yMKnEpI5Jcowj3vrJrg==" workbookSaltValue="I65WJ3nnU3uOs1bpIFLSCA==" workbookSpinCount="100000" lockStructure="1"/>
  <bookViews>
    <workbookView xWindow="-108" yWindow="-108" windowWidth="30936" windowHeight="16776" xr2:uid="{00000000-000D-0000-FFFF-FFFF00000000}"/>
  </bookViews>
  <sheets>
    <sheet name="Gesamtaufstellung" sheetId="11" r:id="rId1"/>
    <sheet name="Aufbaufinanzierung" sheetId="12" r:id="rId2"/>
    <sheet name="Basisfinanzierung" sheetId="1" r:id="rId3"/>
    <sheet name="Leistungsabhängig" sheetId="2" r:id="rId4"/>
    <sheet name="Komplementär" sheetId="13" r:id="rId5"/>
    <sheet name="Tabelle1" sheetId="14" r:id="rId6"/>
  </sheets>
  <definedNames>
    <definedName name="Bitte_KW_auswählen">Tabelle1!$A$5:$A$21</definedName>
    <definedName name="_xlnm.Print_Area" localSheetId="1">Aufbaufinanzierung!$A$2:$E$33</definedName>
    <definedName name="_xlnm.Print_Area" localSheetId="2">Basisfinanzierung!$A$1:$I$51</definedName>
    <definedName name="_xlnm.Print_Area" localSheetId="4">Komplementär!$A$1:$D$32</definedName>
    <definedName name="_xlnm.Print_Area" localSheetId="3">Leistungsabhängig!$A$1:$F$184</definedName>
    <definedName name="_xlnm.Print_Area" localSheetId="5">Tabelle1!$A$1:$A$21</definedName>
    <definedName name="Print_Area" localSheetId="3">Leistungsabhängig!$A$3:$F$171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2" l="1"/>
  <c r="F28" i="2"/>
  <c r="F20" i="2"/>
  <c r="F12" i="2"/>
  <c r="C48" i="1"/>
  <c r="C15" i="12"/>
  <c r="F167" i="2"/>
  <c r="F151" i="2"/>
  <c r="F159" i="2"/>
  <c r="F75" i="2" l="1"/>
  <c r="F67" i="2"/>
  <c r="F59" i="2"/>
  <c r="F77" i="2" l="1"/>
  <c r="F48" i="11" s="1"/>
  <c r="I33" i="1"/>
  <c r="I32" i="1"/>
  <c r="I31" i="1"/>
  <c r="I30" i="1"/>
  <c r="I29" i="1"/>
  <c r="I28" i="1"/>
  <c r="I23" i="1"/>
  <c r="I22" i="1"/>
  <c r="I21" i="1"/>
  <c r="I20" i="1"/>
  <c r="I19" i="1"/>
  <c r="I18" i="1"/>
  <c r="F123" i="2"/>
  <c r="F115" i="2"/>
  <c r="F107" i="2"/>
  <c r="I34" i="1" l="1"/>
  <c r="I24" i="1"/>
  <c r="F125" i="2"/>
  <c r="F49" i="11" s="1"/>
  <c r="F47" i="11"/>
  <c r="I8" i="1"/>
  <c r="I9" i="1"/>
  <c r="I10" i="1"/>
  <c r="I11" i="1"/>
  <c r="I12" i="1"/>
  <c r="I13" i="1"/>
  <c r="I7" i="1"/>
  <c r="I14" i="1" l="1"/>
  <c r="I36" i="1"/>
  <c r="I51" i="1" s="1"/>
  <c r="E18" i="12" l="1"/>
  <c r="G41" i="11" s="1"/>
  <c r="C14" i="13"/>
  <c r="D17" i="13"/>
  <c r="G60" i="11" s="1"/>
  <c r="F169" i="2" l="1"/>
  <c r="F50" i="11" s="1"/>
  <c r="G45" i="11" s="1"/>
  <c r="G43" i="11"/>
  <c r="G52" i="11" l="1"/>
  <c r="G63" i="11" s="1"/>
</calcChain>
</file>

<file path=xl/sharedStrings.xml><?xml version="1.0" encoding="utf-8"?>
<sst xmlns="http://schemas.openxmlformats.org/spreadsheetml/2006/main" count="287" uniqueCount="140">
  <si>
    <t>Kosten/Jahr</t>
  </si>
  <si>
    <r>
      <rPr>
        <sz val="10"/>
        <rFont val="Arial"/>
        <family val="2"/>
      </rPr>
      <t>Reisekosten</t>
    </r>
  </si>
  <si>
    <r>
      <rPr>
        <sz val="10"/>
        <rFont val="Arial"/>
        <family val="2"/>
      </rPr>
      <t>Sachaufwand</t>
    </r>
  </si>
  <si>
    <t>Leitung</t>
  </si>
  <si>
    <t>Wiss. Mitarbeiter</t>
  </si>
  <si>
    <t>Admin. Mitarbeiter</t>
  </si>
  <si>
    <t>Hilfskraft</t>
  </si>
  <si>
    <t>Miete</t>
  </si>
  <si>
    <t>Infrastruktur</t>
  </si>
  <si>
    <t>Kostenart</t>
  </si>
  <si>
    <t>Train-the-Trainer-Fortbildung</t>
  </si>
  <si>
    <t>AiW-Seminare</t>
  </si>
  <si>
    <t>CME-Zertifizierung</t>
  </si>
  <si>
    <t>Dozentenhonorar (Tagessatz)</t>
  </si>
  <si>
    <t>Raummiete (je Kurs)</t>
  </si>
  <si>
    <t>Reisekosten (je Kurs)</t>
  </si>
  <si>
    <t>Mentoren-Honorar (Gruppen-Ment.)</t>
  </si>
  <si>
    <t>Mentoren-Honorar (Einzel-Ment.)</t>
  </si>
  <si>
    <t>Datum von:</t>
  </si>
  <si>
    <t>Datum bis:</t>
  </si>
  <si>
    <t>Kosten
pro Jahr</t>
  </si>
  <si>
    <t>…</t>
  </si>
  <si>
    <t>Basisfinanzierung (BF)</t>
  </si>
  <si>
    <t>Tarifgehalt</t>
  </si>
  <si>
    <t>Nachweis (Anlage)</t>
  </si>
  <si>
    <t>Sonstige Kosten (SK)</t>
  </si>
  <si>
    <t>Teilsumme Basisfinanzierung</t>
  </si>
  <si>
    <t>Kompetenzzentrum / Lehrstuhl │ Straße und Hausnummer │ PLZ und Ort</t>
  </si>
  <si>
    <t>Verwendungszweck</t>
  </si>
  <si>
    <t>Gesamtaufstellung für das Geschäftsjahr</t>
  </si>
  <si>
    <t>Position</t>
  </si>
  <si>
    <t>Beschreibung</t>
  </si>
  <si>
    <t>Einzelbetrag</t>
  </si>
  <si>
    <t>Betrag</t>
  </si>
  <si>
    <t>1.</t>
  </si>
  <si>
    <t>Teilsumme Aufbaufinanzierung</t>
  </si>
  <si>
    <t>2.</t>
  </si>
  <si>
    <t>3.</t>
  </si>
  <si>
    <t>3.1</t>
  </si>
  <si>
    <t>3.2</t>
  </si>
  <si>
    <t>3.3</t>
  </si>
  <si>
    <t>4.</t>
  </si>
  <si>
    <t>Gesamtforderung:</t>
  </si>
  <si>
    <t>5.</t>
  </si>
  <si>
    <t>Abschlagszahlungen</t>
  </si>
  <si>
    <t>5.1</t>
  </si>
  <si>
    <t>5.2</t>
  </si>
  <si>
    <t>6.</t>
  </si>
  <si>
    <t>Komplementäre Finanzierung</t>
  </si>
  <si>
    <t>7.</t>
  </si>
  <si>
    <t>Restforderung</t>
  </si>
  <si>
    <t>Ort, Datum</t>
  </si>
  <si>
    <t>Leistungsabhängige Finanzierung (LF)</t>
  </si>
  <si>
    <t>AiW-Seminare (AIW-S)</t>
  </si>
  <si>
    <t>Mentoring-Programme (MEN-P)</t>
  </si>
  <si>
    <t>Übersicht weiterer Geldgeber</t>
  </si>
  <si>
    <t>Geldgeber (Name und Anschrift)</t>
  </si>
  <si>
    <t>Summe</t>
  </si>
  <si>
    <t>Teilsumme komplementäre Finanzierung</t>
  </si>
  <si>
    <t>DLR Projektträger</t>
  </si>
  <si>
    <t>Heinrich-Konen-Str. 1</t>
  </si>
  <si>
    <t>53227 Bonn</t>
  </si>
  <si>
    <t xml:space="preserve">Gemeinsame Einrichtung der 
Kompetenzzentren Weiterbildung
</t>
  </si>
  <si>
    <t>Ansprechpartner:</t>
  </si>
  <si>
    <t>Straße und Hausnummer:</t>
  </si>
  <si>
    <t>PLZ und Ort:</t>
  </si>
  <si>
    <t>Verwendungszweck:</t>
  </si>
  <si>
    <t>IBAN:</t>
  </si>
  <si>
    <t>BIC:</t>
  </si>
  <si>
    <t>Name der Bank:</t>
  </si>
  <si>
    <t>Dr. Gunnar Meyer</t>
  </si>
  <si>
    <t>Einnahmen wie Teilnehmendengebühren</t>
  </si>
  <si>
    <t>Rheinland-Pfalz</t>
  </si>
  <si>
    <t>Berlin</t>
  </si>
  <si>
    <t>Baden-Württemberg</t>
  </si>
  <si>
    <t>Hessen</t>
  </si>
  <si>
    <t>Hamburg</t>
  </si>
  <si>
    <t>Mecklenburg-Vorpommern</t>
  </si>
  <si>
    <t>Niedersachsen</t>
  </si>
  <si>
    <t>Nordrhein</t>
  </si>
  <si>
    <t>Schleswig-Holstein</t>
  </si>
  <si>
    <t>Saarland</t>
  </si>
  <si>
    <t>Sachsen</t>
  </si>
  <si>
    <t>Thüringen</t>
  </si>
  <si>
    <t>Westfalen-Lippe</t>
  </si>
  <si>
    <t>Kompetenzzentrum:</t>
  </si>
  <si>
    <t>Summe Personalkosten</t>
  </si>
  <si>
    <t>Tarifvertrag / Eingruppierung / Stufe</t>
  </si>
  <si>
    <t>Dauer</t>
  </si>
  <si>
    <t>Funktion / Name</t>
  </si>
  <si>
    <t>Stunden (VZÄ)</t>
  </si>
  <si>
    <t>Arbeitgeber-anteil</t>
  </si>
  <si>
    <t>Jahres-sonder-zahlung</t>
  </si>
  <si>
    <t>Standort</t>
  </si>
  <si>
    <t>Anteilige PK für Dozenten- u. Mentoren-Tätigkeit aus BF in LF</t>
  </si>
  <si>
    <t>Anteilige Dienstleistungskosten (DK) aus LF in BF</t>
  </si>
  <si>
    <t>Dozentenhonorar</t>
  </si>
  <si>
    <t>Reisekosten</t>
  </si>
  <si>
    <t>Raummiete</t>
  </si>
  <si>
    <t>Kosten</t>
  </si>
  <si>
    <t>Summe Train-the-Trainer-Fortbildung</t>
  </si>
  <si>
    <t>Summe AiW-Seminare</t>
  </si>
  <si>
    <t>Summe AiW-Seminare (AIW-S)</t>
  </si>
  <si>
    <t>Summe Mentoring-Programme (MEN-P)</t>
  </si>
  <si>
    <t>Summe Train-the-Trainer-Fortbildung (TtT-FB)</t>
  </si>
  <si>
    <t>Summe Mentoring-Programme</t>
  </si>
  <si>
    <t>Train-the-Trainer-Fortbildung (TtT-FB)</t>
  </si>
  <si>
    <t>Bitte KW auswählen</t>
  </si>
  <si>
    <t>Komplementäre Finanzierung (aus öffentlichen Mitteln)</t>
  </si>
  <si>
    <t>Datum:</t>
  </si>
  <si>
    <t>Personalkosten (PK)</t>
  </si>
  <si>
    <t>Summe Personalkosten abzgl. PK in LF zzgl. DK aus LF</t>
  </si>
  <si>
    <t>Rechtsverbindliche Unterschrift(en) Bevollmächtige(r)</t>
  </si>
  <si>
    <t>Brandenburg</t>
  </si>
  <si>
    <t>Bayerns</t>
  </si>
  <si>
    <t>Bremen</t>
  </si>
  <si>
    <t>Sachsen-Anhalt</t>
  </si>
  <si>
    <t>3.4</t>
  </si>
  <si>
    <t>Mentoring-Programme</t>
  </si>
  <si>
    <t>Hinweis: Nur sofern im ersten Förderjahr 2023 eine Aufbaufinanzierung nach Fördervertrag § 3 c) gewährt wird.</t>
  </si>
  <si>
    <t>Personalkosten</t>
  </si>
  <si>
    <t>Sonstige Kosten</t>
  </si>
  <si>
    <t>Aufbaufinanzierung (AF)</t>
  </si>
  <si>
    <t>Summe Kosten</t>
  </si>
  <si>
    <t>Summe Basisfinanzierung</t>
  </si>
  <si>
    <t>Summe Sonstige Kosten</t>
  </si>
  <si>
    <t>Summe Aufbaufinanzierung:</t>
  </si>
  <si>
    <t>Teilsumme Leistungsabhängige Finanzierung</t>
  </si>
  <si>
    <t>Anteilige Personalkosten in Leistungsabhängiger Finanzierung (LF)</t>
  </si>
  <si>
    <t>Summe anteilige Personalkosten in Leistungsabhängiger Finanzierung</t>
  </si>
  <si>
    <t>Anteilige Dienstleistungskosten (DK) aus Leistungsabhängiger Finanzierung</t>
  </si>
  <si>
    <t>Summe anteilige Dienstleistungskosten aus Leistungsabhängiger Finanzierung</t>
  </si>
  <si>
    <t>Summe anteilige Personalkosten (BF) in Leistungsabhängiger Finanzierung</t>
  </si>
  <si>
    <t>Summe anteilige Dienstleistungskosten aus Leistungsabhängiger Finanzierung in BF</t>
  </si>
  <si>
    <t>Dozierenden-Fortbildungen</t>
  </si>
  <si>
    <t>Dozierenden-Fortbildungen (D-FB)</t>
  </si>
  <si>
    <t>Summe Dozierenden-Fortbildung (D-FB)</t>
  </si>
  <si>
    <t>Summe Dozierenden-Fortbildungen</t>
  </si>
  <si>
    <t>Abschlagszahlung für das 1. Halbjahr 2025</t>
  </si>
  <si>
    <t>Abschlagszahlung für das 2. Halbjahr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</si>
</sst>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##0;###0"/>
    <numFmt numFmtId="166" formatCode="_-* #,##0.00\ [$€-407]_-;\-* #,##0.00\ [$€-407]_-;_-* &quot;-&quot;??\ [$€-407]_-;_-@_-"/>
    <numFmt numFmtId="167" formatCode="[$-407]d/\ mmmm\ yyyy;@"/>
  </numFmts>
  <fonts count="25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u val="doubleAccounting"/>
      <sz val="10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b/>
      <sz val="10"/>
      <color rgb="FFFF0000"/>
      <name val="Arial"/>
      <family val="2"/>
    </font>
    <font>
      <sz val="8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EBEBE"/>
      </patternFill>
    </fill>
    <fill>
      <patternFill patternType="solid">
        <fgColor rgb="FFD9D9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CB6"/>
        <bgColor indexed="64"/>
      </patternFill>
    </fill>
  </fills>
  <borders count="9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19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7">
    <xf numFmtId="0" fontId="0" fillId="2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166" fontId="2" fillId="2" borderId="1" xfId="0" applyNumberFormat="1" applyFont="1" applyFill="1" applyBorder="1" applyAlignment="1">
      <alignment horizontal="right" vertical="top" wrapText="1"/>
    </xf>
    <xf numFmtId="166" fontId="2" fillId="2" borderId="5" xfId="0" applyNumberFormat="1" applyFont="1" applyFill="1" applyBorder="1" applyAlignment="1">
      <alignment horizontal="right" vertical="top" wrapText="1"/>
    </xf>
    <xf numFmtId="9" fontId="2" fillId="2" borderId="1" xfId="2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5" fillId="5" borderId="11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165" fontId="2" fillId="2" borderId="0" xfId="0" applyNumberFormat="1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left" vertical="top"/>
    </xf>
    <xf numFmtId="44" fontId="8" fillId="2" borderId="0" xfId="0" applyNumberFormat="1" applyFont="1" applyFill="1" applyBorder="1" applyAlignment="1">
      <alignment horizontal="right" vertical="top" wrapText="1"/>
    </xf>
    <xf numFmtId="0" fontId="2" fillId="5" borderId="21" xfId="0" applyFont="1" applyFill="1" applyBorder="1" applyAlignment="1">
      <alignment horizontal="center" vertical="center" wrapText="1"/>
    </xf>
    <xf numFmtId="165" fontId="2" fillId="2" borderId="0" xfId="0" applyNumberFormat="1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12" fillId="0" borderId="0" xfId="3" applyFont="1"/>
    <xf numFmtId="0" fontId="10" fillId="0" borderId="0" xfId="3" applyFont="1"/>
    <xf numFmtId="0" fontId="10" fillId="0" borderId="0" xfId="3" applyNumberFormat="1" applyFont="1" applyAlignment="1">
      <alignment horizontal="left"/>
    </xf>
    <xf numFmtId="0" fontId="12" fillId="5" borderId="33" xfId="3" applyFont="1" applyFill="1" applyBorder="1"/>
    <xf numFmtId="0" fontId="12" fillId="5" borderId="0" xfId="3" applyFont="1" applyFill="1"/>
    <xf numFmtId="0" fontId="12" fillId="5" borderId="0" xfId="3" applyFont="1" applyFill="1" applyAlignment="1">
      <alignment horizontal="center"/>
    </xf>
    <xf numFmtId="0" fontId="12" fillId="5" borderId="32" xfId="3" applyFont="1" applyFill="1" applyBorder="1"/>
    <xf numFmtId="49" fontId="12" fillId="0" borderId="0" xfId="3" applyNumberFormat="1" applyFont="1" applyAlignment="1">
      <alignment horizontal="left"/>
    </xf>
    <xf numFmtId="44" fontId="12" fillId="0" borderId="0" xfId="3" applyNumberFormat="1" applyFont="1"/>
    <xf numFmtId="49" fontId="12" fillId="0" borderId="33" xfId="3" applyNumberFormat="1" applyFont="1" applyBorder="1" applyAlignment="1">
      <alignment horizontal="left"/>
    </xf>
    <xf numFmtId="49" fontId="12" fillId="0" borderId="33" xfId="3" applyNumberFormat="1" applyFont="1" applyBorder="1"/>
    <xf numFmtId="0" fontId="12" fillId="0" borderId="33" xfId="3" applyFont="1" applyBorder="1"/>
    <xf numFmtId="44" fontId="12" fillId="0" borderId="33" xfId="3" applyNumberFormat="1" applyFont="1" applyBorder="1"/>
    <xf numFmtId="44" fontId="12" fillId="0" borderId="0" xfId="3" applyNumberFormat="1" applyFont="1" applyFill="1"/>
    <xf numFmtId="0" fontId="12" fillId="0" borderId="0" xfId="3" applyFont="1" applyFill="1"/>
    <xf numFmtId="167" fontId="12" fillId="0" borderId="0" xfId="3" applyNumberFormat="1" applyFont="1" applyAlignment="1">
      <alignment horizontal="right"/>
    </xf>
    <xf numFmtId="0" fontId="5" fillId="5" borderId="11" xfId="4" applyFont="1" applyFill="1" applyBorder="1" applyAlignment="1">
      <alignment horizontal="left" vertical="center" wrapText="1"/>
    </xf>
    <xf numFmtId="0" fontId="2" fillId="5" borderId="6" xfId="4" applyFont="1" applyFill="1" applyBorder="1" applyAlignment="1">
      <alignment horizontal="center" vertical="center" wrapText="1"/>
    </xf>
    <xf numFmtId="0" fontId="2" fillId="5" borderId="12" xfId="4" applyFont="1" applyFill="1" applyBorder="1" applyAlignment="1">
      <alignment horizontal="center" vertical="center" wrapText="1"/>
    </xf>
    <xf numFmtId="0" fontId="2" fillId="2" borderId="0" xfId="4" applyFont="1" applyFill="1" applyBorder="1" applyAlignment="1">
      <alignment horizontal="left" vertical="center"/>
    </xf>
    <xf numFmtId="0" fontId="5" fillId="2" borderId="13" xfId="4" applyFont="1" applyFill="1" applyBorder="1" applyAlignment="1">
      <alignment horizontal="left" vertical="center" wrapText="1"/>
    </xf>
    <xf numFmtId="166" fontId="2" fillId="2" borderId="6" xfId="4" applyNumberFormat="1" applyFont="1" applyFill="1" applyBorder="1" applyAlignment="1">
      <alignment horizontal="right" vertical="center" wrapText="1"/>
    </xf>
    <xf numFmtId="0" fontId="2" fillId="2" borderId="18" xfId="4" applyFont="1" applyFill="1" applyBorder="1" applyAlignment="1">
      <alignment horizontal="left" vertical="center" wrapText="1"/>
    </xf>
    <xf numFmtId="0" fontId="2" fillId="2" borderId="0" xfId="4" applyFont="1" applyFill="1" applyBorder="1" applyAlignment="1">
      <alignment horizontal="left" vertical="center" wrapText="1"/>
    </xf>
    <xf numFmtId="0" fontId="2" fillId="2" borderId="19" xfId="4" applyFont="1" applyFill="1" applyBorder="1" applyAlignment="1">
      <alignment horizontal="left" vertical="center" wrapText="1"/>
    </xf>
    <xf numFmtId="49" fontId="12" fillId="0" borderId="33" xfId="3" applyNumberFormat="1" applyFont="1" applyBorder="1" applyAlignment="1">
      <alignment horizontal="left"/>
    </xf>
    <xf numFmtId="49" fontId="12" fillId="0" borderId="0" xfId="3" applyNumberFormat="1" applyFont="1" applyBorder="1" applyAlignment="1">
      <alignment horizontal="left"/>
    </xf>
    <xf numFmtId="0" fontId="5" fillId="4" borderId="2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49" fontId="12" fillId="6" borderId="33" xfId="3" applyNumberFormat="1" applyFont="1" applyFill="1" applyBorder="1" applyAlignment="1">
      <alignment horizontal="left"/>
    </xf>
    <xf numFmtId="0" fontId="12" fillId="6" borderId="33" xfId="3" applyFont="1" applyFill="1" applyBorder="1"/>
    <xf numFmtId="44" fontId="12" fillId="6" borderId="33" xfId="3" applyNumberFormat="1" applyFont="1" applyFill="1" applyBorder="1"/>
    <xf numFmtId="0" fontId="16" fillId="0" borderId="0" xfId="3" applyFont="1" applyBorder="1"/>
    <xf numFmtId="0" fontId="12" fillId="6" borderId="0" xfId="3" applyFont="1" applyFill="1"/>
    <xf numFmtId="0" fontId="15" fillId="7" borderId="0" xfId="3" applyFont="1" applyFill="1"/>
    <xf numFmtId="0" fontId="12" fillId="7" borderId="0" xfId="3" applyFont="1" applyFill="1"/>
    <xf numFmtId="44" fontId="12" fillId="7" borderId="0" xfId="3" applyNumberFormat="1" applyFont="1" applyFill="1"/>
    <xf numFmtId="44" fontId="12" fillId="7" borderId="33" xfId="3" applyNumberFormat="1" applyFont="1" applyFill="1" applyBorder="1"/>
    <xf numFmtId="44" fontId="16" fillId="7" borderId="0" xfId="3" applyNumberFormat="1" applyFont="1" applyFill="1" applyBorder="1"/>
    <xf numFmtId="44" fontId="13" fillId="7" borderId="0" xfId="3" applyNumberFormat="1" applyFont="1" applyFill="1"/>
    <xf numFmtId="0" fontId="2" fillId="7" borderId="0" xfId="0" applyFont="1" applyFill="1" applyBorder="1" applyAlignment="1">
      <alignment horizontal="left" vertical="top"/>
    </xf>
    <xf numFmtId="0" fontId="12" fillId="7" borderId="0" xfId="3" applyFont="1" applyFill="1" applyAlignment="1">
      <alignment vertical="center"/>
    </xf>
    <xf numFmtId="0" fontId="12" fillId="7" borderId="32" xfId="3" applyFont="1" applyFill="1" applyBorder="1" applyAlignment="1">
      <alignment vertical="center"/>
    </xf>
    <xf numFmtId="0" fontId="2" fillId="7" borderId="32" xfId="0" applyFont="1" applyFill="1" applyBorder="1" applyAlignment="1">
      <alignment horizontal="left" vertical="top"/>
    </xf>
    <xf numFmtId="0" fontId="12" fillId="7" borderId="26" xfId="3" applyFont="1" applyFill="1" applyBorder="1"/>
    <xf numFmtId="0" fontId="2" fillId="7" borderId="26" xfId="0" applyFont="1" applyFill="1" applyBorder="1" applyAlignment="1">
      <alignment horizontal="left" vertical="top"/>
    </xf>
    <xf numFmtId="0" fontId="0" fillId="7" borderId="0" xfId="0" applyFill="1" applyBorder="1" applyAlignment="1">
      <alignment horizontal="left" vertical="top"/>
    </xf>
    <xf numFmtId="0" fontId="14" fillId="6" borderId="0" xfId="3" applyFont="1" applyFill="1"/>
    <xf numFmtId="0" fontId="0" fillId="6" borderId="0" xfId="0" applyFill="1" applyBorder="1" applyAlignment="1">
      <alignment horizontal="left" vertical="top"/>
    </xf>
    <xf numFmtId="0" fontId="12" fillId="6" borderId="0" xfId="3" applyFont="1" applyFill="1" applyAlignment="1">
      <alignment vertical="center"/>
    </xf>
    <xf numFmtId="0" fontId="2" fillId="6" borderId="0" xfId="0" applyFont="1" applyFill="1" applyBorder="1" applyAlignment="1">
      <alignment horizontal="left" vertical="top"/>
    </xf>
    <xf numFmtId="0" fontId="12" fillId="6" borderId="0" xfId="3" applyFont="1" applyFill="1" applyAlignment="1">
      <alignment wrapText="1"/>
    </xf>
    <xf numFmtId="0" fontId="2" fillId="7" borderId="0" xfId="0" applyFont="1" applyFill="1" applyBorder="1" applyAlignment="1">
      <alignment vertical="top"/>
    </xf>
    <xf numFmtId="0" fontId="2" fillId="7" borderId="32" xfId="0" applyFont="1" applyFill="1" applyBorder="1" applyAlignment="1">
      <alignment vertical="top"/>
    </xf>
    <xf numFmtId="0" fontId="12" fillId="7" borderId="26" xfId="3" applyFont="1" applyFill="1" applyBorder="1" applyAlignment="1"/>
    <xf numFmtId="0" fontId="2" fillId="7" borderId="33" xfId="0" applyFont="1" applyFill="1" applyBorder="1" applyAlignment="1">
      <alignment vertical="top"/>
    </xf>
    <xf numFmtId="0" fontId="5" fillId="2" borderId="44" xfId="0" applyFont="1" applyFill="1" applyBorder="1" applyAlignment="1">
      <alignment horizontal="left" vertical="top" wrapText="1"/>
    </xf>
    <xf numFmtId="0" fontId="2" fillId="2" borderId="44" xfId="0" applyFont="1" applyFill="1" applyBorder="1" applyAlignment="1">
      <alignment horizontal="left" vertical="top" wrapText="1"/>
    </xf>
    <xf numFmtId="166" fontId="2" fillId="2" borderId="14" xfId="0" applyNumberFormat="1" applyFont="1" applyFill="1" applyBorder="1" applyAlignment="1">
      <alignment horizontal="right" vertical="top" wrapText="1"/>
    </xf>
    <xf numFmtId="44" fontId="2" fillId="2" borderId="45" xfId="1" applyFont="1" applyFill="1" applyBorder="1" applyAlignment="1">
      <alignment horizontal="right" vertical="top" wrapText="1"/>
    </xf>
    <xf numFmtId="0" fontId="4" fillId="6" borderId="2" xfId="0" applyFont="1" applyFill="1" applyBorder="1" applyAlignment="1">
      <alignment vertical="top" wrapText="1"/>
    </xf>
    <xf numFmtId="0" fontId="4" fillId="6" borderId="3" xfId="0" applyFont="1" applyFill="1" applyBorder="1" applyAlignment="1">
      <alignment vertical="top" wrapText="1"/>
    </xf>
    <xf numFmtId="14" fontId="2" fillId="6" borderId="3" xfId="0" applyNumberFormat="1" applyFont="1" applyFill="1" applyBorder="1" applyAlignment="1">
      <alignment horizontal="left" vertical="top"/>
    </xf>
    <xf numFmtId="0" fontId="2" fillId="6" borderId="3" xfId="0" applyFont="1" applyFill="1" applyBorder="1" applyAlignment="1">
      <alignment horizontal="right" vertical="top" wrapText="1"/>
    </xf>
    <xf numFmtId="0" fontId="2" fillId="6" borderId="4" xfId="0" applyFont="1" applyFill="1" applyBorder="1" applyAlignment="1">
      <alignment horizontal="left" vertical="top" wrapText="1"/>
    </xf>
    <xf numFmtId="44" fontId="2" fillId="2" borderId="19" xfId="1" applyFont="1" applyFill="1" applyBorder="1" applyAlignment="1">
      <alignment horizontal="right" vertical="top" wrapText="1"/>
    </xf>
    <xf numFmtId="0" fontId="2" fillId="2" borderId="24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31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top" wrapText="1"/>
    </xf>
    <xf numFmtId="0" fontId="2" fillId="2" borderId="54" xfId="0" applyFont="1" applyFill="1" applyBorder="1" applyAlignment="1">
      <alignment vertical="top" wrapText="1"/>
    </xf>
    <xf numFmtId="0" fontId="2" fillId="2" borderId="47" xfId="0" applyFont="1" applyFill="1" applyBorder="1" applyAlignment="1">
      <alignment vertical="top" wrapText="1"/>
    </xf>
    <xf numFmtId="0" fontId="2" fillId="2" borderId="26" xfId="0" applyFont="1" applyFill="1" applyBorder="1" applyAlignment="1">
      <alignment vertical="top" wrapText="1"/>
    </xf>
    <xf numFmtId="0" fontId="4" fillId="3" borderId="30" xfId="0" applyFont="1" applyFill="1" applyBorder="1" applyAlignment="1">
      <alignment vertical="top" wrapText="1"/>
    </xf>
    <xf numFmtId="0" fontId="8" fillId="3" borderId="24" xfId="0" applyFont="1" applyFill="1" applyBorder="1" applyAlignment="1">
      <alignment vertical="top" wrapText="1"/>
    </xf>
    <xf numFmtId="0" fontId="8" fillId="3" borderId="25" xfId="0" applyFont="1" applyFill="1" applyBorder="1" applyAlignment="1">
      <alignment vertical="top" wrapText="1"/>
    </xf>
    <xf numFmtId="0" fontId="6" fillId="6" borderId="22" xfId="0" applyFont="1" applyFill="1" applyBorder="1" applyAlignment="1">
      <alignment vertical="top" wrapText="1"/>
    </xf>
    <xf numFmtId="0" fontId="7" fillId="6" borderId="22" xfId="0" applyFont="1" applyFill="1" applyBorder="1" applyAlignment="1">
      <alignment vertical="top" wrapText="1"/>
    </xf>
    <xf numFmtId="14" fontId="2" fillId="6" borderId="4" xfId="0" applyNumberFormat="1" applyFont="1" applyFill="1" applyBorder="1" applyAlignment="1">
      <alignment horizontal="left" vertical="top"/>
    </xf>
    <xf numFmtId="44" fontId="2" fillId="2" borderId="55" xfId="0" applyNumberFormat="1" applyFont="1" applyFill="1" applyBorder="1" applyAlignment="1">
      <alignment horizontal="right" vertical="top" wrapText="1"/>
    </xf>
    <xf numFmtId="44" fontId="2" fillId="2" borderId="56" xfId="0" applyNumberFormat="1" applyFont="1" applyFill="1" applyBorder="1" applyAlignment="1">
      <alignment horizontal="right" vertical="top" wrapText="1"/>
    </xf>
    <xf numFmtId="44" fontId="2" fillId="6" borderId="16" xfId="0" applyNumberFormat="1" applyFont="1" applyFill="1" applyBorder="1" applyAlignment="1">
      <alignment horizontal="right" vertical="top" wrapText="1"/>
    </xf>
    <xf numFmtId="0" fontId="5" fillId="6" borderId="48" xfId="0" applyFont="1" applyFill="1" applyBorder="1" applyAlignment="1">
      <alignment horizontal="left" vertical="top" wrapText="1"/>
    </xf>
    <xf numFmtId="0" fontId="5" fillId="6" borderId="32" xfId="0" applyFont="1" applyFill="1" applyBorder="1" applyAlignment="1">
      <alignment horizontal="left" vertical="top" wrapText="1"/>
    </xf>
    <xf numFmtId="44" fontId="2" fillId="6" borderId="20" xfId="0" applyNumberFormat="1" applyFont="1" applyFill="1" applyBorder="1" applyAlignment="1">
      <alignment horizontal="right" vertical="top" wrapText="1"/>
    </xf>
    <xf numFmtId="0" fontId="5" fillId="6" borderId="47" xfId="0" applyFont="1" applyFill="1" applyBorder="1" applyAlignment="1">
      <alignment horizontal="left" vertical="top" wrapText="1"/>
    </xf>
    <xf numFmtId="0" fontId="5" fillId="6" borderId="26" xfId="0" applyFont="1" applyFill="1" applyBorder="1" applyAlignment="1">
      <alignment horizontal="left" vertical="top" wrapText="1"/>
    </xf>
    <xf numFmtId="0" fontId="5" fillId="6" borderId="47" xfId="0" applyFont="1" applyFill="1" applyBorder="1" applyAlignment="1">
      <alignment vertical="top" wrapText="1"/>
    </xf>
    <xf numFmtId="0" fontId="5" fillId="6" borderId="26" xfId="0" applyFont="1" applyFill="1" applyBorder="1" applyAlignment="1">
      <alignment vertical="top" wrapText="1"/>
    </xf>
    <xf numFmtId="0" fontId="5" fillId="6" borderId="48" xfId="0" applyFont="1" applyFill="1" applyBorder="1" applyAlignment="1">
      <alignment vertical="top" wrapText="1"/>
    </xf>
    <xf numFmtId="0" fontId="5" fillId="6" borderId="32" xfId="0" applyFont="1" applyFill="1" applyBorder="1" applyAlignment="1">
      <alignment vertical="top" wrapText="1"/>
    </xf>
    <xf numFmtId="44" fontId="2" fillId="2" borderId="58" xfId="0" applyNumberFormat="1" applyFont="1" applyFill="1" applyBorder="1" applyAlignment="1">
      <alignment horizontal="right" vertical="top" wrapText="1"/>
    </xf>
    <xf numFmtId="0" fontId="5" fillId="6" borderId="54" xfId="0" applyFont="1" applyFill="1" applyBorder="1" applyAlignment="1">
      <alignment vertical="top" wrapText="1"/>
    </xf>
    <xf numFmtId="0" fontId="5" fillId="6" borderId="29" xfId="0" applyFont="1" applyFill="1" applyBorder="1" applyAlignment="1">
      <alignment vertical="top" wrapText="1"/>
    </xf>
    <xf numFmtId="0" fontId="5" fillId="6" borderId="40" xfId="0" applyFont="1" applyFill="1" applyBorder="1" applyAlignment="1">
      <alignment horizontal="left" vertical="top" wrapText="1"/>
    </xf>
    <xf numFmtId="0" fontId="5" fillId="6" borderId="41" xfId="0" applyFont="1" applyFill="1" applyBorder="1" applyAlignment="1">
      <alignment horizontal="left" vertical="top" wrapText="1"/>
    </xf>
    <xf numFmtId="44" fontId="2" fillId="6" borderId="15" xfId="0" applyNumberFormat="1" applyFont="1" applyFill="1" applyBorder="1" applyAlignment="1">
      <alignment horizontal="right" vertical="top" wrapText="1"/>
    </xf>
    <xf numFmtId="0" fontId="5" fillId="6" borderId="59" xfId="0" applyFont="1" applyFill="1" applyBorder="1" applyAlignment="1">
      <alignment horizontal="left" vertical="top" wrapText="1"/>
    </xf>
    <xf numFmtId="0" fontId="5" fillId="6" borderId="33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4" fontId="2" fillId="2" borderId="60" xfId="0" applyNumberFormat="1" applyFont="1" applyFill="1" applyBorder="1" applyAlignment="1">
      <alignment horizontal="right" vertical="top" wrapText="1"/>
    </xf>
    <xf numFmtId="0" fontId="2" fillId="2" borderId="59" xfId="0" applyFont="1" applyFill="1" applyBorder="1" applyAlignment="1">
      <alignment vertical="top" wrapText="1"/>
    </xf>
    <xf numFmtId="0" fontId="2" fillId="2" borderId="33" xfId="0" applyFont="1" applyFill="1" applyBorder="1" applyAlignment="1">
      <alignment vertical="top" wrapText="1"/>
    </xf>
    <xf numFmtId="44" fontId="2" fillId="2" borderId="61" xfId="0" applyNumberFormat="1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44" fontId="2" fillId="2" borderId="4" xfId="0" applyNumberFormat="1" applyFont="1" applyFill="1" applyBorder="1" applyAlignment="1">
      <alignment horizontal="right" vertical="top" wrapText="1"/>
    </xf>
    <xf numFmtId="44" fontId="2" fillId="2" borderId="8" xfId="0" applyNumberFormat="1" applyFont="1" applyFill="1" applyBorder="1" applyAlignment="1">
      <alignment horizontal="right" vertical="top" wrapText="1"/>
    </xf>
    <xf numFmtId="0" fontId="2" fillId="2" borderId="62" xfId="0" applyFont="1" applyFill="1" applyBorder="1" applyAlignment="1">
      <alignment horizontal="left" vertical="top" wrapText="1"/>
    </xf>
    <xf numFmtId="0" fontId="2" fillId="2" borderId="63" xfId="0" applyFont="1" applyFill="1" applyBorder="1" applyAlignment="1">
      <alignment horizontal="left" vertical="top" wrapText="1"/>
    </xf>
    <xf numFmtId="0" fontId="2" fillId="2" borderId="64" xfId="0" applyFont="1" applyFill="1" applyBorder="1" applyAlignment="1">
      <alignment horizontal="left" vertical="top" wrapText="1"/>
    </xf>
    <xf numFmtId="0" fontId="2" fillId="2" borderId="65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vertical="top" wrapText="1"/>
    </xf>
    <xf numFmtId="0" fontId="2" fillId="5" borderId="16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vertical="top" wrapText="1"/>
    </xf>
    <xf numFmtId="0" fontId="5" fillId="4" borderId="24" xfId="0" applyFont="1" applyFill="1" applyBorder="1" applyAlignment="1">
      <alignment vertical="top" wrapText="1"/>
    </xf>
    <xf numFmtId="0" fontId="2" fillId="4" borderId="24" xfId="0" applyFont="1" applyFill="1" applyBorder="1" applyAlignment="1">
      <alignment vertical="top" wrapText="1"/>
    </xf>
    <xf numFmtId="0" fontId="2" fillId="4" borderId="25" xfId="0" applyFont="1" applyFill="1" applyBorder="1" applyAlignment="1">
      <alignment vertical="top" wrapText="1"/>
    </xf>
    <xf numFmtId="0" fontId="5" fillId="5" borderId="67" xfId="0" applyFont="1" applyFill="1" applyBorder="1" applyAlignment="1">
      <alignment horizontal="left" vertical="center" wrapText="1"/>
    </xf>
    <xf numFmtId="0" fontId="5" fillId="5" borderId="46" xfId="0" applyFont="1" applyFill="1" applyBorder="1" applyAlignment="1">
      <alignment horizontal="left" vertical="center" wrapText="1"/>
    </xf>
    <xf numFmtId="0" fontId="5" fillId="5" borderId="6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69" xfId="0" applyFont="1" applyFill="1" applyBorder="1" applyAlignment="1">
      <alignment horizontal="left" vertical="top" wrapText="1"/>
    </xf>
    <xf numFmtId="2" fontId="2" fillId="2" borderId="70" xfId="0" applyNumberFormat="1" applyFont="1" applyFill="1" applyBorder="1" applyAlignment="1">
      <alignment horizontal="center" vertical="top" wrapText="1"/>
    </xf>
    <xf numFmtId="166" fontId="2" fillId="2" borderId="70" xfId="0" applyNumberFormat="1" applyFont="1" applyFill="1" applyBorder="1" applyAlignment="1">
      <alignment horizontal="right" vertical="top" wrapText="1"/>
    </xf>
    <xf numFmtId="9" fontId="2" fillId="2" borderId="70" xfId="2" applyFont="1" applyFill="1" applyBorder="1" applyAlignment="1">
      <alignment horizontal="center" vertical="top" wrapText="1"/>
    </xf>
    <xf numFmtId="0" fontId="5" fillId="5" borderId="56" xfId="0" applyFont="1" applyFill="1" applyBorder="1" applyAlignment="1">
      <alignment horizontal="center" vertical="center" wrapText="1"/>
    </xf>
    <xf numFmtId="44" fontId="2" fillId="2" borderId="8" xfId="1" applyFont="1" applyFill="1" applyBorder="1" applyAlignment="1">
      <alignment horizontal="right" vertical="top" wrapText="1"/>
    </xf>
    <xf numFmtId="44" fontId="2" fillId="2" borderId="39" xfId="1" applyFont="1" applyFill="1" applyBorder="1" applyAlignment="1">
      <alignment horizontal="right" vertical="top" wrapText="1"/>
    </xf>
    <xf numFmtId="44" fontId="2" fillId="2" borderId="4" xfId="1" applyFont="1" applyFill="1" applyBorder="1" applyAlignment="1">
      <alignment horizontal="right" vertical="top" wrapText="1"/>
    </xf>
    <xf numFmtId="2" fontId="2" fillId="2" borderId="66" xfId="0" applyNumberFormat="1" applyFont="1" applyFill="1" applyBorder="1" applyAlignment="1">
      <alignment horizontal="center" vertical="top" wrapText="1"/>
    </xf>
    <xf numFmtId="166" fontId="2" fillId="2" borderId="66" xfId="0" applyNumberFormat="1" applyFont="1" applyFill="1" applyBorder="1" applyAlignment="1">
      <alignment horizontal="right" vertical="top" wrapText="1"/>
    </xf>
    <xf numFmtId="9" fontId="2" fillId="2" borderId="66" xfId="2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44" fontId="8" fillId="2" borderId="4" xfId="1" applyFont="1" applyFill="1" applyBorder="1" applyAlignment="1">
      <alignment horizontal="right" vertical="top" wrapText="1"/>
    </xf>
    <xf numFmtId="166" fontId="2" fillId="2" borderId="49" xfId="0" applyNumberFormat="1" applyFont="1" applyFill="1" applyBorder="1" applyAlignment="1">
      <alignment horizontal="right" vertical="top" wrapText="1"/>
    </xf>
    <xf numFmtId="166" fontId="2" fillId="2" borderId="57" xfId="0" applyNumberFormat="1" applyFont="1" applyFill="1" applyBorder="1" applyAlignment="1">
      <alignment horizontal="right" vertical="top" wrapText="1"/>
    </xf>
    <xf numFmtId="0" fontId="8" fillId="2" borderId="72" xfId="0" applyFont="1" applyFill="1" applyBorder="1" applyAlignment="1">
      <alignment horizontal="left" vertical="top" wrapText="1"/>
    </xf>
    <xf numFmtId="166" fontId="2" fillId="2" borderId="23" xfId="0" applyNumberFormat="1" applyFont="1" applyFill="1" applyBorder="1" applyAlignment="1">
      <alignment horizontal="right" vertical="top" wrapText="1"/>
    </xf>
    <xf numFmtId="166" fontId="8" fillId="2" borderId="21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/>
    </xf>
    <xf numFmtId="0" fontId="2" fillId="2" borderId="22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/>
    </xf>
    <xf numFmtId="0" fontId="2" fillId="6" borderId="3" xfId="0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2" fontId="2" fillId="0" borderId="3" xfId="0" applyNumberFormat="1" applyFont="1" applyFill="1" applyBorder="1" applyAlignment="1">
      <alignment horizontal="center" vertical="top" wrapText="1"/>
    </xf>
    <xf numFmtId="166" fontId="2" fillId="0" borderId="3" xfId="0" applyNumberFormat="1" applyFont="1" applyFill="1" applyBorder="1" applyAlignment="1">
      <alignment horizontal="right" vertical="top" wrapText="1"/>
    </xf>
    <xf numFmtId="9" fontId="2" fillId="0" borderId="3" xfId="2" applyFont="1" applyFill="1" applyBorder="1" applyAlignment="1">
      <alignment horizontal="center" vertical="top" wrapText="1"/>
    </xf>
    <xf numFmtId="44" fontId="2" fillId="0" borderId="4" xfId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/>
    </xf>
    <xf numFmtId="0" fontId="18" fillId="2" borderId="0" xfId="0" applyFont="1" applyFill="1" applyBorder="1" applyAlignment="1">
      <alignment horizontal="left" vertical="top"/>
    </xf>
    <xf numFmtId="0" fontId="5" fillId="6" borderId="71" xfId="0" applyFont="1" applyFill="1" applyBorder="1" applyAlignment="1">
      <alignment vertical="top" wrapText="1"/>
    </xf>
    <xf numFmtId="0" fontId="2" fillId="5" borderId="27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vertical="top" wrapText="1"/>
    </xf>
    <xf numFmtId="0" fontId="2" fillId="2" borderId="46" xfId="0" applyFont="1" applyFill="1" applyBorder="1" applyAlignment="1">
      <alignment vertical="top" wrapText="1"/>
    </xf>
    <xf numFmtId="0" fontId="2" fillId="2" borderId="74" xfId="0" applyFont="1" applyFill="1" applyBorder="1" applyAlignment="1">
      <alignment vertical="top" wrapText="1"/>
    </xf>
    <xf numFmtId="0" fontId="4" fillId="6" borderId="75" xfId="0" applyFont="1" applyFill="1" applyBorder="1" applyAlignment="1">
      <alignment vertical="top" wrapText="1"/>
    </xf>
    <xf numFmtId="0" fontId="5" fillId="6" borderId="76" xfId="0" applyFont="1" applyFill="1" applyBorder="1" applyAlignment="1">
      <alignment vertical="top" wrapText="1"/>
    </xf>
    <xf numFmtId="0" fontId="5" fillId="6" borderId="46" xfId="0" applyFont="1" applyFill="1" applyBorder="1" applyAlignment="1">
      <alignment vertical="top" wrapText="1"/>
    </xf>
    <xf numFmtId="0" fontId="5" fillId="6" borderId="76" xfId="0" applyFont="1" applyFill="1" applyBorder="1" applyAlignment="1">
      <alignment horizontal="left" vertical="top" wrapText="1"/>
    </xf>
    <xf numFmtId="0" fontId="5" fillId="6" borderId="77" xfId="0" applyFont="1" applyFill="1" applyBorder="1" applyAlignment="1">
      <alignment horizontal="left" vertical="top" wrapText="1"/>
    </xf>
    <xf numFmtId="0" fontId="4" fillId="6" borderId="78" xfId="0" applyFont="1" applyFill="1" applyBorder="1" applyAlignment="1">
      <alignment vertical="top" wrapText="1"/>
    </xf>
    <xf numFmtId="0" fontId="5" fillId="6" borderId="27" xfId="0" applyFont="1" applyFill="1" applyBorder="1" applyAlignment="1">
      <alignment vertical="top" wrapText="1"/>
    </xf>
    <xf numFmtId="0" fontId="5" fillId="6" borderId="38" xfId="0" applyFont="1" applyFill="1" applyBorder="1" applyAlignment="1">
      <alignment horizontal="left" vertical="top" wrapText="1"/>
    </xf>
    <xf numFmtId="0" fontId="5" fillId="6" borderId="79" xfId="0" applyFont="1" applyFill="1" applyBorder="1" applyAlignment="1">
      <alignment horizontal="left" vertical="top" wrapText="1"/>
    </xf>
    <xf numFmtId="0" fontId="2" fillId="5" borderId="31" xfId="0" applyFont="1" applyFill="1" applyBorder="1" applyAlignment="1">
      <alignment horizontal="center" vertical="center" wrapText="1"/>
    </xf>
    <xf numFmtId="44" fontId="2" fillId="2" borderId="71" xfId="0" applyNumberFormat="1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right" vertical="center"/>
    </xf>
    <xf numFmtId="0" fontId="5" fillId="7" borderId="3" xfId="0" applyFont="1" applyFill="1" applyBorder="1" applyAlignment="1">
      <alignment horizontal="left" vertical="top"/>
    </xf>
    <xf numFmtId="44" fontId="4" fillId="7" borderId="4" xfId="0" applyNumberFormat="1" applyFont="1" applyFill="1" applyBorder="1" applyAlignment="1">
      <alignment horizontal="right" vertical="top"/>
    </xf>
    <xf numFmtId="0" fontId="8" fillId="7" borderId="2" xfId="0" applyFont="1" applyFill="1" applyBorder="1" applyAlignment="1">
      <alignment horizontal="left" vertical="top"/>
    </xf>
    <xf numFmtId="0" fontId="8" fillId="7" borderId="3" xfId="0" applyFont="1" applyFill="1" applyBorder="1" applyAlignment="1">
      <alignment horizontal="left" vertical="top"/>
    </xf>
    <xf numFmtId="44" fontId="8" fillId="7" borderId="4" xfId="0" applyNumberFormat="1" applyFont="1" applyFill="1" applyBorder="1" applyAlignment="1">
      <alignment horizontal="right" vertical="top" wrapText="1"/>
    </xf>
    <xf numFmtId="0" fontId="2" fillId="7" borderId="41" xfId="4" applyFont="1" applyFill="1" applyBorder="1" applyAlignment="1">
      <alignment horizontal="left" vertical="center"/>
    </xf>
    <xf numFmtId="166" fontId="2" fillId="7" borderId="43" xfId="4" applyNumberFormat="1" applyFont="1" applyFill="1" applyBorder="1" applyAlignment="1">
      <alignment horizontal="left" vertical="center"/>
    </xf>
    <xf numFmtId="0" fontId="5" fillId="6" borderId="13" xfId="4" applyFont="1" applyFill="1" applyBorder="1" applyAlignment="1">
      <alignment horizontal="left" vertical="center" wrapText="1"/>
    </xf>
    <xf numFmtId="166" fontId="2" fillId="6" borderId="5" xfId="4" applyNumberFormat="1" applyFont="1" applyFill="1" applyBorder="1" applyAlignment="1">
      <alignment horizontal="left" vertical="center" wrapText="1"/>
    </xf>
    <xf numFmtId="166" fontId="2" fillId="6" borderId="5" xfId="4" applyNumberFormat="1" applyFont="1" applyFill="1" applyBorder="1" applyAlignment="1">
      <alignment horizontal="right" vertical="center" wrapText="1"/>
    </xf>
    <xf numFmtId="0" fontId="2" fillId="6" borderId="14" xfId="4" applyFont="1" applyFill="1" applyBorder="1" applyAlignment="1">
      <alignment horizontal="left" vertical="center" wrapText="1"/>
    </xf>
    <xf numFmtId="0" fontId="8" fillId="6" borderId="17" xfId="4" applyFont="1" applyFill="1" applyBorder="1" applyAlignment="1">
      <alignment horizontal="left" vertical="center" wrapText="1"/>
    </xf>
    <xf numFmtId="166" fontId="2" fillId="6" borderId="6" xfId="4" applyNumberFormat="1" applyFont="1" applyFill="1" applyBorder="1" applyAlignment="1">
      <alignment horizontal="right" vertical="center" wrapText="1"/>
    </xf>
    <xf numFmtId="0" fontId="2" fillId="6" borderId="39" xfId="4" applyFont="1" applyFill="1" applyBorder="1" applyAlignment="1">
      <alignment horizontal="left" vertical="center" wrapText="1"/>
    </xf>
    <xf numFmtId="44" fontId="8" fillId="7" borderId="42" xfId="4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top" wrapText="1"/>
    </xf>
    <xf numFmtId="2" fontId="2" fillId="2" borderId="3" xfId="0" applyNumberFormat="1" applyFont="1" applyFill="1" applyBorder="1" applyAlignment="1">
      <alignment horizontal="center" vertical="top" wrapText="1"/>
    </xf>
    <xf numFmtId="166" fontId="2" fillId="2" borderId="3" xfId="0" applyNumberFormat="1" applyFont="1" applyFill="1" applyBorder="1" applyAlignment="1">
      <alignment horizontal="right" vertical="top" wrapText="1"/>
    </xf>
    <xf numFmtId="9" fontId="2" fillId="2" borderId="3" xfId="2" applyFont="1" applyFill="1" applyBorder="1" applyAlignment="1">
      <alignment horizontal="center" vertical="top" wrapText="1"/>
    </xf>
    <xf numFmtId="44" fontId="2" fillId="2" borderId="3" xfId="1" applyFont="1" applyFill="1" applyBorder="1" applyAlignment="1">
      <alignment horizontal="right" vertical="top" wrapText="1"/>
    </xf>
    <xf numFmtId="0" fontId="2" fillId="6" borderId="3" xfId="0" applyFont="1" applyFill="1" applyBorder="1" applyAlignment="1">
      <alignment horizontal="left" vertical="top" wrapText="1"/>
    </xf>
    <xf numFmtId="44" fontId="2" fillId="2" borderId="3" xfId="0" applyNumberFormat="1" applyFont="1" applyFill="1" applyBorder="1" applyAlignment="1">
      <alignment horizontal="right" vertical="top" wrapText="1"/>
    </xf>
    <xf numFmtId="44" fontId="2" fillId="6" borderId="3" xfId="0" applyNumberFormat="1" applyFont="1" applyFill="1" applyBorder="1" applyAlignment="1">
      <alignment horizontal="right" vertical="top" wrapText="1"/>
    </xf>
    <xf numFmtId="0" fontId="2" fillId="6" borderId="3" xfId="0" applyFont="1" applyFill="1" applyBorder="1" applyAlignment="1">
      <alignment horizontal="right" vertical="top" wrapText="1"/>
    </xf>
    <xf numFmtId="0" fontId="2" fillId="2" borderId="50" xfId="0" applyFont="1" applyFill="1" applyBorder="1" applyAlignment="1">
      <alignment horizontal="left" vertical="top" wrapText="1"/>
    </xf>
    <xf numFmtId="0" fontId="2" fillId="2" borderId="51" xfId="0" applyFont="1" applyFill="1" applyBorder="1" applyAlignment="1">
      <alignment horizontal="left" vertical="top" wrapText="1"/>
    </xf>
    <xf numFmtId="0" fontId="2" fillId="2" borderId="52" xfId="0" applyFont="1" applyFill="1" applyBorder="1" applyAlignment="1">
      <alignment horizontal="left" vertical="top" wrapText="1"/>
    </xf>
    <xf numFmtId="0" fontId="8" fillId="2" borderId="2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44" fontId="2" fillId="2" borderId="8" xfId="0" applyNumberFormat="1" applyFont="1" applyFill="1" applyBorder="1" applyAlignment="1">
      <alignment horizontal="right" vertical="center" wrapText="1"/>
    </xf>
    <xf numFmtId="44" fontId="2" fillId="2" borderId="81" xfId="0" applyNumberFormat="1" applyFont="1" applyFill="1" applyBorder="1" applyAlignment="1">
      <alignment horizontal="right" vertical="center" wrapText="1"/>
    </xf>
    <xf numFmtId="0" fontId="5" fillId="0" borderId="82" xfId="8" applyFont="1" applyBorder="1"/>
    <xf numFmtId="0" fontId="5" fillId="0" borderId="83" xfId="8" applyFont="1" applyBorder="1"/>
    <xf numFmtId="0" fontId="5" fillId="0" borderId="84" xfId="8" applyFont="1" applyBorder="1"/>
    <xf numFmtId="49" fontId="12" fillId="0" borderId="0" xfId="3" applyNumberFormat="1" applyFont="1" applyBorder="1" applyAlignment="1">
      <alignment horizontal="left"/>
    </xf>
    <xf numFmtId="0" fontId="2" fillId="6" borderId="3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/>
    </xf>
    <xf numFmtId="44" fontId="2" fillId="0" borderId="71" xfId="0" applyNumberFormat="1" applyFont="1" applyFill="1" applyBorder="1" applyAlignment="1">
      <alignment horizontal="right" vertical="top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vertical="top" wrapText="1"/>
    </xf>
    <xf numFmtId="0" fontId="5" fillId="0" borderId="26" xfId="0" applyFont="1" applyFill="1" applyBorder="1" applyAlignment="1">
      <alignment vertical="top" wrapText="1"/>
    </xf>
    <xf numFmtId="0" fontId="5" fillId="0" borderId="46" xfId="0" applyFont="1" applyFill="1" applyBorder="1" applyAlignment="1">
      <alignment vertical="top" wrapText="1"/>
    </xf>
    <xf numFmtId="44" fontId="2" fillId="0" borderId="56" xfId="0" applyNumberFormat="1" applyFont="1" applyFill="1" applyBorder="1" applyAlignment="1">
      <alignment horizontal="right" vertical="top" wrapText="1"/>
    </xf>
    <xf numFmtId="0" fontId="5" fillId="0" borderId="48" xfId="0" applyFont="1" applyFill="1" applyBorder="1" applyAlignment="1">
      <alignment horizontal="left" vertical="top" wrapText="1"/>
    </xf>
    <xf numFmtId="0" fontId="5" fillId="0" borderId="32" xfId="0" applyFont="1" applyFill="1" applyBorder="1" applyAlignment="1">
      <alignment horizontal="left" vertical="top" wrapText="1"/>
    </xf>
    <xf numFmtId="0" fontId="5" fillId="0" borderId="76" xfId="0" applyFont="1" applyFill="1" applyBorder="1" applyAlignment="1">
      <alignment horizontal="left" vertical="top" wrapText="1"/>
    </xf>
    <xf numFmtId="0" fontId="5" fillId="0" borderId="77" xfId="0" applyFont="1" applyFill="1" applyBorder="1" applyAlignment="1">
      <alignment horizontal="left" vertical="top" wrapText="1"/>
    </xf>
    <xf numFmtId="44" fontId="2" fillId="0" borderId="4" xfId="0" applyNumberFormat="1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horizontal="left" vertical="top" wrapText="1"/>
    </xf>
    <xf numFmtId="44" fontId="2" fillId="0" borderId="3" xfId="0" applyNumberFormat="1" applyFont="1" applyFill="1" applyBorder="1" applyAlignment="1">
      <alignment horizontal="right" vertical="top" wrapText="1"/>
    </xf>
    <xf numFmtId="0" fontId="5" fillId="0" borderId="54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5" fillId="0" borderId="71" xfId="0" applyFont="1" applyFill="1" applyBorder="1" applyAlignment="1">
      <alignment vertical="top" wrapText="1"/>
    </xf>
    <xf numFmtId="0" fontId="5" fillId="0" borderId="47" xfId="0" applyFont="1" applyFill="1" applyBorder="1" applyAlignment="1">
      <alignment horizontal="left" vertical="top" wrapText="1"/>
    </xf>
    <xf numFmtId="0" fontId="5" fillId="0" borderId="26" xfId="0" applyFont="1" applyFill="1" applyBorder="1" applyAlignment="1">
      <alignment horizontal="left" vertical="top" wrapText="1"/>
    </xf>
    <xf numFmtId="44" fontId="2" fillId="0" borderId="16" xfId="0" applyNumberFormat="1" applyFont="1" applyFill="1" applyBorder="1" applyAlignment="1">
      <alignment horizontal="right" vertical="top" wrapText="1"/>
    </xf>
    <xf numFmtId="0" fontId="5" fillId="0" borderId="59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horizontal="left" vertical="top" wrapText="1"/>
    </xf>
    <xf numFmtId="44" fontId="2" fillId="0" borderId="20" xfId="0" applyNumberFormat="1" applyFont="1" applyFill="1" applyBorder="1" applyAlignment="1">
      <alignment horizontal="right" vertical="top" wrapText="1"/>
    </xf>
    <xf numFmtId="0" fontId="5" fillId="0" borderId="40" xfId="0" applyFont="1" applyFill="1" applyBorder="1" applyAlignment="1">
      <alignment horizontal="left" vertical="top" wrapText="1"/>
    </xf>
    <xf numFmtId="0" fontId="5" fillId="0" borderId="41" xfId="0" applyFont="1" applyFill="1" applyBorder="1" applyAlignment="1">
      <alignment horizontal="left" vertical="top" wrapText="1"/>
    </xf>
    <xf numFmtId="44" fontId="2" fillId="0" borderId="15" xfId="0" applyNumberFormat="1" applyFont="1" applyFill="1" applyBorder="1" applyAlignment="1">
      <alignment horizontal="right" vertical="top" wrapText="1"/>
    </xf>
    <xf numFmtId="0" fontId="2" fillId="2" borderId="50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left" vertical="top"/>
    </xf>
    <xf numFmtId="0" fontId="4" fillId="6" borderId="30" xfId="0" applyFont="1" applyFill="1" applyBorder="1" applyAlignment="1">
      <alignment vertical="top" wrapText="1"/>
    </xf>
    <xf numFmtId="0" fontId="2" fillId="6" borderId="24" xfId="0" applyFont="1" applyFill="1" applyBorder="1" applyAlignment="1">
      <alignment horizontal="right" vertical="top" wrapText="1"/>
    </xf>
    <xf numFmtId="0" fontId="2" fillId="2" borderId="24" xfId="4" applyFont="1" applyFill="1" applyBorder="1" applyAlignment="1">
      <alignment horizontal="left" vertical="center" wrapText="1"/>
    </xf>
    <xf numFmtId="0" fontId="2" fillId="2" borderId="32" xfId="4" applyFont="1" applyFill="1" applyBorder="1" applyAlignment="1">
      <alignment horizontal="left" vertical="center" wrapText="1"/>
    </xf>
    <xf numFmtId="0" fontId="5" fillId="5" borderId="88" xfId="4" applyFont="1" applyFill="1" applyBorder="1" applyAlignment="1">
      <alignment horizontal="left" vertical="center" wrapText="1"/>
    </xf>
    <xf numFmtId="0" fontId="2" fillId="2" borderId="89" xfId="4" applyFont="1" applyFill="1" applyBorder="1" applyAlignment="1">
      <alignment horizontal="left" vertical="center" wrapText="1"/>
    </xf>
    <xf numFmtId="0" fontId="8" fillId="2" borderId="90" xfId="4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right" vertical="top"/>
    </xf>
    <xf numFmtId="0" fontId="22" fillId="2" borderId="0" xfId="0" applyFont="1" applyFill="1" applyBorder="1" applyAlignment="1">
      <alignment horizontal="right" vertical="top" wrapText="1"/>
    </xf>
    <xf numFmtId="0" fontId="23" fillId="2" borderId="0" xfId="0" applyFont="1" applyFill="1" applyBorder="1" applyAlignment="1">
      <alignment horizontal="right" vertical="top" wrapText="1"/>
    </xf>
    <xf numFmtId="0" fontId="24" fillId="2" borderId="0" xfId="0" applyFont="1" applyFill="1" applyBorder="1" applyAlignment="1">
      <alignment horizontal="right" vertical="top" wrapText="1"/>
    </xf>
    <xf numFmtId="0" fontId="21" fillId="2" borderId="0" xfId="0" applyFont="1" applyFill="1" applyBorder="1" applyAlignment="1">
      <alignment horizontal="right" vertical="top" wrapText="1"/>
    </xf>
    <xf numFmtId="0" fontId="24" fillId="2" borderId="0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49" fontId="12" fillId="0" borderId="34" xfId="3" applyNumberFormat="1" applyFont="1" applyBorder="1" applyAlignment="1">
      <alignment horizontal="left"/>
    </xf>
    <xf numFmtId="49" fontId="12" fillId="0" borderId="33" xfId="3" applyNumberFormat="1" applyFont="1" applyBorder="1" applyAlignment="1">
      <alignment horizontal="left"/>
    </xf>
    <xf numFmtId="49" fontId="12" fillId="0" borderId="35" xfId="3" applyNumberFormat="1" applyFont="1" applyBorder="1" applyAlignment="1">
      <alignment horizontal="left"/>
    </xf>
    <xf numFmtId="49" fontId="12" fillId="0" borderId="36" xfId="3" applyNumberFormat="1" applyFont="1" applyBorder="1" applyAlignment="1">
      <alignment horizontal="left"/>
    </xf>
    <xf numFmtId="49" fontId="12" fillId="0" borderId="0" xfId="3" applyNumberFormat="1" applyFont="1" applyBorder="1" applyAlignment="1">
      <alignment horizontal="left"/>
    </xf>
    <xf numFmtId="49" fontId="12" fillId="0" borderId="28" xfId="3" applyNumberFormat="1" applyFont="1" applyBorder="1" applyAlignment="1">
      <alignment horizontal="left"/>
    </xf>
    <xf numFmtId="49" fontId="12" fillId="0" borderId="37" xfId="3" applyNumberFormat="1" applyFont="1" applyBorder="1" applyAlignment="1">
      <alignment horizontal="left"/>
    </xf>
    <xf numFmtId="49" fontId="12" fillId="0" borderId="32" xfId="3" applyNumberFormat="1" applyFont="1" applyBorder="1" applyAlignment="1">
      <alignment horizontal="left"/>
    </xf>
    <xf numFmtId="49" fontId="12" fillId="0" borderId="38" xfId="3" applyNumberFormat="1" applyFont="1" applyBorder="1" applyAlignment="1">
      <alignment horizontal="left"/>
    </xf>
    <xf numFmtId="0" fontId="12" fillId="0" borderId="34" xfId="3" applyFont="1" applyBorder="1" applyAlignment="1">
      <alignment horizontal="left"/>
    </xf>
    <xf numFmtId="0" fontId="12" fillId="0" borderId="33" xfId="3" applyFont="1" applyBorder="1" applyAlignment="1">
      <alignment horizontal="left"/>
    </xf>
    <xf numFmtId="0" fontId="12" fillId="0" borderId="35" xfId="3" applyFont="1" applyBorder="1" applyAlignment="1">
      <alignment horizontal="left"/>
    </xf>
    <xf numFmtId="0" fontId="12" fillId="0" borderId="36" xfId="3" applyFont="1" applyBorder="1" applyAlignment="1">
      <alignment horizontal="left"/>
    </xf>
    <xf numFmtId="0" fontId="12" fillId="0" borderId="0" xfId="3" applyFont="1" applyBorder="1" applyAlignment="1">
      <alignment horizontal="left"/>
    </xf>
    <xf numFmtId="0" fontId="12" fillId="0" borderId="28" xfId="3" applyFont="1" applyBorder="1" applyAlignment="1">
      <alignment horizontal="left"/>
    </xf>
    <xf numFmtId="0" fontId="12" fillId="0" borderId="37" xfId="3" applyFont="1" applyBorder="1" applyAlignment="1">
      <alignment horizontal="left"/>
    </xf>
    <xf numFmtId="0" fontId="12" fillId="0" borderId="32" xfId="3" applyFont="1" applyBorder="1" applyAlignment="1">
      <alignment horizontal="left"/>
    </xf>
    <xf numFmtId="0" fontId="12" fillId="0" borderId="38" xfId="3" applyFont="1" applyBorder="1" applyAlignment="1">
      <alignment horizontal="left"/>
    </xf>
    <xf numFmtId="0" fontId="12" fillId="6" borderId="0" xfId="3" applyFont="1" applyFill="1" applyAlignment="1">
      <alignment horizontal="left"/>
    </xf>
    <xf numFmtId="0" fontId="0" fillId="6" borderId="0" xfId="0" applyFill="1" applyBorder="1" applyAlignment="1">
      <alignment horizontal="left"/>
    </xf>
    <xf numFmtId="0" fontId="12" fillId="6" borderId="0" xfId="3" applyFont="1" applyFill="1" applyAlignment="1">
      <alignment horizontal="left" vertical="top" wrapText="1"/>
    </xf>
    <xf numFmtId="0" fontId="12" fillId="7" borderId="0" xfId="3" applyFont="1" applyFill="1" applyAlignment="1">
      <alignment horizontal="left"/>
    </xf>
    <xf numFmtId="0" fontId="2" fillId="7" borderId="0" xfId="0" applyFont="1" applyFill="1" applyBorder="1" applyAlignment="1">
      <alignment horizontal="left" vertical="top"/>
    </xf>
    <xf numFmtId="0" fontId="2" fillId="7" borderId="32" xfId="0" applyFont="1" applyFill="1" applyBorder="1" applyAlignment="1">
      <alignment horizontal="left" vertical="top"/>
    </xf>
    <xf numFmtId="0" fontId="12" fillId="7" borderId="26" xfId="3" applyFont="1" applyFill="1" applyBorder="1" applyAlignment="1">
      <alignment horizontal="left"/>
    </xf>
    <xf numFmtId="0" fontId="2" fillId="7" borderId="33" xfId="0" applyFont="1" applyFill="1" applyBorder="1" applyAlignment="1">
      <alignment horizontal="left" vertical="top"/>
    </xf>
    <xf numFmtId="0" fontId="5" fillId="0" borderId="3" xfId="4" applyFont="1" applyFill="1" applyBorder="1" applyAlignment="1">
      <alignment horizontal="left" vertical="center" wrapText="1"/>
    </xf>
    <xf numFmtId="0" fontId="2" fillId="0" borderId="3" xfId="4" applyFont="1" applyFill="1" applyBorder="1" applyAlignment="1">
      <alignment horizontal="left" vertical="center" wrapText="1"/>
    </xf>
    <xf numFmtId="0" fontId="8" fillId="7" borderId="40" xfId="4" applyFont="1" applyFill="1" applyBorder="1" applyAlignment="1">
      <alignment horizontal="left" vertical="center"/>
    </xf>
    <xf numFmtId="0" fontId="8" fillId="7" borderId="41" xfId="4" applyFont="1" applyFill="1" applyBorder="1" applyAlignment="1">
      <alignment horizontal="left" vertical="center"/>
    </xf>
    <xf numFmtId="0" fontId="2" fillId="5" borderId="85" xfId="4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166" fontId="2" fillId="6" borderId="37" xfId="4" applyNumberFormat="1" applyFont="1" applyFill="1" applyBorder="1" applyAlignment="1">
      <alignment horizontal="right" vertical="center" wrapText="1"/>
    </xf>
    <xf numFmtId="0" fontId="0" fillId="2" borderId="32" xfId="0" applyFill="1" applyBorder="1" applyAlignment="1">
      <alignment horizontal="left" vertical="center"/>
    </xf>
    <xf numFmtId="0" fontId="0" fillId="2" borderId="91" xfId="0" applyFill="1" applyBorder="1" applyAlignment="1">
      <alignment horizontal="left" vertical="center"/>
    </xf>
    <xf numFmtId="166" fontId="2" fillId="6" borderId="86" xfId="4" applyNumberFormat="1" applyFont="1" applyFill="1" applyBorder="1" applyAlignment="1">
      <alignment horizontal="right" vertical="center" wrapText="1"/>
    </xf>
    <xf numFmtId="0" fontId="0" fillId="2" borderId="26" xfId="0" applyFill="1" applyBorder="1" applyAlignment="1">
      <alignment horizontal="left" vertical="center"/>
    </xf>
    <xf numFmtId="0" fontId="0" fillId="2" borderId="92" xfId="0" applyFill="1" applyBorder="1" applyAlignment="1">
      <alignment horizontal="left" vertical="center"/>
    </xf>
    <xf numFmtId="166" fontId="2" fillId="2" borderId="87" xfId="4" applyNumberFormat="1" applyFont="1" applyFill="1" applyBorder="1" applyAlignment="1">
      <alignment horizontal="right" vertical="center" wrapText="1"/>
    </xf>
    <xf numFmtId="0" fontId="0" fillId="2" borderId="41" xfId="0" applyFill="1" applyBorder="1" applyAlignment="1">
      <alignment horizontal="left" vertical="center"/>
    </xf>
    <xf numFmtId="0" fontId="0" fillId="2" borderId="43" xfId="0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top"/>
    </xf>
    <xf numFmtId="0" fontId="4" fillId="7" borderId="3" xfId="0" applyFont="1" applyFill="1" applyBorder="1" applyAlignment="1">
      <alignment horizontal="left" vertical="top"/>
    </xf>
    <xf numFmtId="0" fontId="2" fillId="6" borderId="3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17" fillId="4" borderId="53" xfId="0" applyFont="1" applyFill="1" applyBorder="1" applyAlignment="1">
      <alignment horizontal="left" vertical="top" wrapText="1"/>
    </xf>
    <xf numFmtId="0" fontId="17" fillId="4" borderId="54" xfId="0" applyFont="1" applyFill="1" applyBorder="1" applyAlignment="1">
      <alignment horizontal="left" vertical="top" wrapText="1"/>
    </xf>
    <xf numFmtId="0" fontId="17" fillId="4" borderId="7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2" fillId="2" borderId="50" xfId="0" applyFont="1" applyFill="1" applyBorder="1" applyAlignment="1">
      <alignment horizontal="left" vertical="top" wrapText="1"/>
    </xf>
    <xf numFmtId="0" fontId="2" fillId="2" borderId="51" xfId="0" applyFont="1" applyFill="1" applyBorder="1" applyAlignment="1">
      <alignment horizontal="left" vertical="top" wrapText="1"/>
    </xf>
    <xf numFmtId="0" fontId="2" fillId="2" borderId="52" xfId="0" applyFont="1" applyFill="1" applyBorder="1" applyAlignment="1">
      <alignment horizontal="left" vertical="top" wrapText="1"/>
    </xf>
    <xf numFmtId="0" fontId="17" fillId="6" borderId="53" xfId="0" applyFont="1" applyFill="1" applyBorder="1" applyAlignment="1">
      <alignment horizontal="left" vertical="top" wrapText="1"/>
    </xf>
    <xf numFmtId="0" fontId="17" fillId="6" borderId="54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7" xfId="0" applyFont="1" applyFill="1" applyBorder="1" applyAlignment="1">
      <alignment horizontal="left" vertical="center" wrapText="1"/>
    </xf>
    <xf numFmtId="0" fontId="5" fillId="5" borderId="26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left" vertical="top" wrapText="1"/>
    </xf>
    <xf numFmtId="0" fontId="17" fillId="6" borderId="2" xfId="0" applyFont="1" applyFill="1" applyBorder="1" applyAlignment="1">
      <alignment horizontal="left" vertical="top" wrapText="1"/>
    </xf>
    <xf numFmtId="0" fontId="17" fillId="6" borderId="3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/>
    </xf>
    <xf numFmtId="0" fontId="8" fillId="6" borderId="3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17" fillId="6" borderId="30" xfId="0" applyFont="1" applyFill="1" applyBorder="1" applyAlignment="1">
      <alignment horizontal="left" vertical="top" wrapText="1"/>
    </xf>
    <xf numFmtId="0" fontId="17" fillId="6" borderId="24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top" wrapText="1"/>
    </xf>
    <xf numFmtId="0" fontId="17" fillId="0" borderId="54" xfId="0" applyFont="1" applyFill="1" applyBorder="1" applyAlignment="1">
      <alignment horizontal="left" vertical="top" wrapText="1"/>
    </xf>
    <xf numFmtId="0" fontId="17" fillId="6" borderId="31" xfId="0" applyFont="1" applyFill="1" applyBorder="1" applyAlignment="1">
      <alignment horizontal="left" vertical="top" wrapText="1"/>
    </xf>
    <xf numFmtId="0" fontId="5" fillId="2" borderId="63" xfId="0" applyFont="1" applyFill="1" applyBorder="1" applyAlignment="1">
      <alignment horizontal="left" vertical="top" wrapText="1"/>
    </xf>
    <xf numFmtId="0" fontId="5" fillId="2" borderId="64" xfId="0" applyFont="1" applyFill="1" applyBorder="1" applyAlignment="1">
      <alignment horizontal="left" vertical="top" wrapText="1"/>
    </xf>
    <xf numFmtId="0" fontId="5" fillId="2" borderId="65" xfId="0" applyFont="1" applyFill="1" applyBorder="1" applyAlignment="1">
      <alignment horizontal="left" vertical="top" wrapText="1"/>
    </xf>
    <xf numFmtId="0" fontId="17" fillId="6" borderId="80" xfId="0" applyFont="1" applyFill="1" applyBorder="1" applyAlignment="1">
      <alignment horizontal="left" vertical="top" wrapText="1"/>
    </xf>
    <xf numFmtId="0" fontId="5" fillId="4" borderId="2" xfId="4" applyFont="1" applyFill="1" applyBorder="1" applyAlignment="1">
      <alignment horizontal="left" vertical="center" wrapText="1"/>
    </xf>
    <xf numFmtId="0" fontId="2" fillId="4" borderId="3" xfId="4" applyFont="1" applyFill="1" applyBorder="1" applyAlignment="1">
      <alignment horizontal="left" vertical="center" wrapText="1"/>
    </xf>
    <xf numFmtId="0" fontId="2" fillId="4" borderId="4" xfId="4" applyFont="1" applyFill="1" applyBorder="1" applyAlignment="1">
      <alignment horizontal="left" vertical="center" wrapText="1"/>
    </xf>
    <xf numFmtId="0" fontId="4" fillId="5" borderId="2" xfId="4" applyFont="1" applyFill="1" applyBorder="1" applyAlignment="1">
      <alignment horizontal="left" vertical="center" wrapText="1"/>
    </xf>
    <xf numFmtId="0" fontId="4" fillId="5" borderId="3" xfId="4" applyFont="1" applyFill="1" applyBorder="1" applyAlignment="1">
      <alignment horizontal="left" vertical="center" wrapText="1"/>
    </xf>
    <xf numFmtId="0" fontId="4" fillId="5" borderId="4" xfId="4" applyFont="1" applyFill="1" applyBorder="1" applyAlignment="1">
      <alignment horizontal="left" vertical="center" wrapText="1"/>
    </xf>
  </cellXfs>
  <cellStyles count="32">
    <cellStyle name="Euro" xfId="9" xr:uid="{00000000-0005-0000-0000-000000000000}"/>
    <cellStyle name="Komma 2" xfId="7" xr:uid="{00000000-0005-0000-0000-000001000000}"/>
    <cellStyle name="Prozent" xfId="2" builtinId="5"/>
    <cellStyle name="Prozent 2" xfId="6" xr:uid="{00000000-0005-0000-0000-000003000000}"/>
    <cellStyle name="Standard" xfId="0" builtinId="0"/>
    <cellStyle name="Standard 2" xfId="4" xr:uid="{00000000-0005-0000-0000-000005000000}"/>
    <cellStyle name="Standard 2 2" xfId="15" xr:uid="{00000000-0005-0000-0000-000003000000}"/>
    <cellStyle name="Standard 2 2 2" xfId="21" xr:uid="{00000000-0005-0000-0000-000004000000}"/>
    <cellStyle name="Standard 2 2 2 2" xfId="31" xr:uid="{00000000-0005-0000-0000-000005000000}"/>
    <cellStyle name="Standard 2 2 3" xfId="18" xr:uid="{00000000-0005-0000-0000-000006000000}"/>
    <cellStyle name="Standard 2 2 3 2" xfId="28" xr:uid="{00000000-0005-0000-0000-000007000000}"/>
    <cellStyle name="Standard 2 2 4" xfId="25" xr:uid="{00000000-0005-0000-0000-000008000000}"/>
    <cellStyle name="Standard 2 3" xfId="19" xr:uid="{00000000-0005-0000-0000-000009000000}"/>
    <cellStyle name="Standard 2 3 2" xfId="29" xr:uid="{00000000-0005-0000-0000-00000A000000}"/>
    <cellStyle name="Standard 2 4" xfId="16" xr:uid="{00000000-0005-0000-0000-00000B000000}"/>
    <cellStyle name="Standard 2 4 2" xfId="26" xr:uid="{00000000-0005-0000-0000-00000C000000}"/>
    <cellStyle name="Standard 2 5" xfId="12" xr:uid="{00000000-0005-0000-0000-00000D000000}"/>
    <cellStyle name="Standard 2 6" xfId="23" xr:uid="{00000000-0005-0000-0000-00000E000000}"/>
    <cellStyle name="Standard 2 7" xfId="10" xr:uid="{00000000-0005-0000-0000-000002000000}"/>
    <cellStyle name="Standard 3" xfId="3" xr:uid="{00000000-0005-0000-0000-000006000000}"/>
    <cellStyle name="Standard 3 2" xfId="20" xr:uid="{00000000-0005-0000-0000-000010000000}"/>
    <cellStyle name="Standard 3 2 2" xfId="30" xr:uid="{00000000-0005-0000-0000-000011000000}"/>
    <cellStyle name="Standard 3 3" xfId="17" xr:uid="{00000000-0005-0000-0000-000012000000}"/>
    <cellStyle name="Standard 3 3 2" xfId="27" xr:uid="{00000000-0005-0000-0000-000013000000}"/>
    <cellStyle name="Standard 3 4" xfId="24" xr:uid="{00000000-0005-0000-0000-000014000000}"/>
    <cellStyle name="Standard 3 5" xfId="13" xr:uid="{00000000-0005-0000-0000-00000F000000}"/>
    <cellStyle name="Standard 4" xfId="14" xr:uid="{00000000-0005-0000-0000-000015000000}"/>
    <cellStyle name="Standard 5" xfId="11" xr:uid="{00000000-0005-0000-0000-000016000000}"/>
    <cellStyle name="Standard 6" xfId="22" xr:uid="{00000000-0005-0000-0000-000017000000}"/>
    <cellStyle name="Standard 7" xfId="8" xr:uid="{00000000-0005-0000-0000-000037000000}"/>
    <cellStyle name="Währung" xfId="1" builtinId="4"/>
    <cellStyle name="Währung 2" xfId="5" xr:uid="{00000000-0005-0000-0000-000008000000}"/>
  </cellStyles>
  <dxfs count="0"/>
  <tableStyles count="0" defaultTableStyle="TableStyleMedium9" defaultPivotStyle="PivotStyleLight16"/>
  <colors>
    <mruColors>
      <color rgb="FFE8ECB6"/>
      <color rgb="FF0082B8"/>
      <color rgb="FF0082FF"/>
      <color rgb="FFFFFFD7"/>
      <color rgb="FFFFFFC9"/>
      <color rgb="FFFFFFC5"/>
      <color rgb="FFFCFEA4"/>
      <color rgb="FFFADFA8"/>
      <color rgb="FFFFFF99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showGridLines="0" tabSelected="1" view="pageLayout" topLeftCell="A12" zoomScaleNormal="100" zoomScaleSheetLayoutView="120" workbookViewId="0">
      <selection activeCell="D22" sqref="D22:E22"/>
    </sheetView>
  </sheetViews>
  <sheetFormatPr baseColWidth="10" defaultRowHeight="13.2" x14ac:dyDescent="0.25"/>
  <cols>
    <col min="4" max="4" width="14.33203125" customWidth="1"/>
    <col min="6" max="6" width="30.6640625" bestFit="1" customWidth="1"/>
    <col min="7" max="7" width="22.44140625" bestFit="1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73"/>
      <c r="G2" s="74"/>
    </row>
    <row r="3" spans="1:7" x14ac:dyDescent="0.25">
      <c r="A3" s="1"/>
      <c r="B3" s="1"/>
      <c r="C3" s="1"/>
      <c r="D3" s="1"/>
      <c r="E3" s="1"/>
      <c r="F3" s="59"/>
      <c r="G3" s="59"/>
    </row>
    <row r="4" spans="1:7" x14ac:dyDescent="0.25">
      <c r="A4" s="1"/>
      <c r="B4" s="1"/>
      <c r="C4" s="1"/>
      <c r="D4" s="1"/>
      <c r="E4" s="1"/>
      <c r="F4" s="75"/>
      <c r="G4" s="59"/>
    </row>
    <row r="5" spans="1:7" x14ac:dyDescent="0.25">
      <c r="A5" s="1"/>
      <c r="B5" s="1"/>
      <c r="C5" s="1"/>
      <c r="D5" s="1"/>
      <c r="E5" s="1"/>
      <c r="F5" s="75"/>
      <c r="G5" s="59"/>
    </row>
    <row r="6" spans="1:7" x14ac:dyDescent="0.25">
      <c r="A6" s="1"/>
      <c r="B6" s="1"/>
      <c r="C6" s="1"/>
      <c r="D6" s="1"/>
      <c r="E6" s="1"/>
      <c r="F6" s="75"/>
      <c r="G6" s="59"/>
    </row>
    <row r="7" spans="1:7" x14ac:dyDescent="0.25">
      <c r="A7" s="60" t="s">
        <v>27</v>
      </c>
      <c r="B7" s="61"/>
      <c r="C7" s="61"/>
      <c r="D7" s="61"/>
      <c r="E7" s="24"/>
      <c r="F7" s="76"/>
      <c r="G7" s="76"/>
    </row>
    <row r="8" spans="1:7" x14ac:dyDescent="0.25">
      <c r="A8" s="297" t="s">
        <v>59</v>
      </c>
      <c r="B8" s="298"/>
      <c r="C8" s="298"/>
      <c r="D8" s="298"/>
      <c r="E8" s="1"/>
      <c r="F8" s="75"/>
      <c r="G8" s="59"/>
    </row>
    <row r="9" spans="1:7" ht="12.75" customHeight="1" x14ac:dyDescent="0.25">
      <c r="A9" s="299" t="s">
        <v>62</v>
      </c>
      <c r="B9" s="299"/>
      <c r="C9" s="299"/>
      <c r="D9" s="299"/>
      <c r="E9" s="1"/>
      <c r="F9" s="75"/>
      <c r="G9" s="59"/>
    </row>
    <row r="10" spans="1:7" x14ac:dyDescent="0.25">
      <c r="A10" s="299"/>
      <c r="B10" s="299"/>
      <c r="C10" s="299"/>
      <c r="D10" s="299"/>
      <c r="E10" s="1"/>
      <c r="F10" s="75"/>
      <c r="G10" s="77"/>
    </row>
    <row r="11" spans="1:7" x14ac:dyDescent="0.25">
      <c r="A11" s="59" t="s">
        <v>70</v>
      </c>
      <c r="B11" s="59"/>
      <c r="C11" s="59"/>
      <c r="D11" s="59"/>
      <c r="E11" s="1"/>
      <c r="F11" s="75"/>
      <c r="G11" s="77"/>
    </row>
    <row r="12" spans="1:7" x14ac:dyDescent="0.25">
      <c r="A12" s="59" t="s">
        <v>60</v>
      </c>
      <c r="B12" s="59"/>
      <c r="C12" s="59"/>
      <c r="D12" s="59"/>
      <c r="E12" s="1"/>
      <c r="F12" s="76"/>
      <c r="G12" s="76"/>
    </row>
    <row r="13" spans="1:7" x14ac:dyDescent="0.25">
      <c r="A13" s="59" t="s">
        <v>61</v>
      </c>
      <c r="B13" s="59"/>
      <c r="C13" s="59"/>
      <c r="D13" s="59"/>
      <c r="E13" s="1"/>
      <c r="F13" s="75"/>
      <c r="G13" s="77"/>
    </row>
    <row r="14" spans="1:7" x14ac:dyDescent="0.25">
      <c r="A14" s="59"/>
      <c r="B14" s="59"/>
      <c r="C14" s="59"/>
      <c r="D14" s="59"/>
      <c r="E14" s="1"/>
      <c r="F14" s="75"/>
      <c r="G14" s="77"/>
    </row>
    <row r="15" spans="1:7" x14ac:dyDescent="0.25">
      <c r="A15" s="1"/>
      <c r="B15" s="1"/>
      <c r="C15" s="1"/>
      <c r="D15" s="1"/>
      <c r="E15" s="1"/>
      <c r="F15" s="75"/>
      <c r="G15" s="77"/>
    </row>
    <row r="16" spans="1:7" x14ac:dyDescent="0.25">
      <c r="A16" s="1"/>
      <c r="B16" s="1"/>
      <c r="C16" s="1"/>
      <c r="D16" s="1"/>
      <c r="E16" s="1"/>
      <c r="F16" s="75"/>
      <c r="G16" s="77"/>
    </row>
    <row r="17" spans="1:7" x14ac:dyDescent="0.25">
      <c r="A17" s="1"/>
      <c r="B17" s="1"/>
      <c r="C17" s="1"/>
      <c r="D17" s="1"/>
      <c r="E17" s="1"/>
      <c r="F17" s="75"/>
      <c r="G17" s="77"/>
    </row>
    <row r="18" spans="1:7" x14ac:dyDescent="0.25">
      <c r="A18" s="1"/>
      <c r="B18" s="1"/>
      <c r="C18" s="1"/>
      <c r="D18" s="1"/>
      <c r="E18" s="1"/>
      <c r="F18" s="59"/>
      <c r="G18" s="77"/>
    </row>
    <row r="19" spans="1:7" x14ac:dyDescent="0.25">
      <c r="A19" s="1"/>
      <c r="B19" s="1"/>
      <c r="C19" s="1"/>
      <c r="D19" s="1"/>
      <c r="E19" s="1"/>
      <c r="F19" s="59"/>
      <c r="G19" s="59"/>
    </row>
    <row r="20" spans="1:7" x14ac:dyDescent="0.25">
      <c r="A20" s="1"/>
      <c r="B20" s="1"/>
      <c r="C20" s="1"/>
      <c r="D20" s="1"/>
      <c r="E20" s="1"/>
      <c r="F20" s="59"/>
      <c r="G20" s="59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66" t="s">
        <v>85</v>
      </c>
      <c r="B22" s="66"/>
      <c r="C22" s="72"/>
      <c r="D22" s="300" t="s">
        <v>107</v>
      </c>
      <c r="E22" s="300"/>
      <c r="F22" s="1"/>
      <c r="G22" s="1"/>
    </row>
    <row r="23" spans="1:7" x14ac:dyDescent="0.25">
      <c r="A23" s="67" t="s">
        <v>63</v>
      </c>
      <c r="B23" s="66"/>
      <c r="C23" s="78"/>
      <c r="D23" s="301"/>
      <c r="E23" s="301"/>
      <c r="F23" s="1"/>
      <c r="G23" s="1"/>
    </row>
    <row r="24" spans="1:7" x14ac:dyDescent="0.25">
      <c r="A24" s="67" t="s">
        <v>64</v>
      </c>
      <c r="B24" s="66"/>
      <c r="C24" s="78"/>
      <c r="D24" s="301"/>
      <c r="E24" s="301"/>
      <c r="F24" s="1"/>
      <c r="G24" s="1"/>
    </row>
    <row r="25" spans="1:7" x14ac:dyDescent="0.25">
      <c r="A25" s="68" t="s">
        <v>65</v>
      </c>
      <c r="B25" s="69"/>
      <c r="C25" s="79"/>
      <c r="D25" s="302"/>
      <c r="E25" s="302"/>
      <c r="F25" s="1"/>
      <c r="G25" s="1"/>
    </row>
    <row r="26" spans="1:7" x14ac:dyDescent="0.25">
      <c r="A26" s="70" t="s">
        <v>66</v>
      </c>
      <c r="B26" s="71"/>
      <c r="C26" s="80"/>
      <c r="D26" s="303"/>
      <c r="E26" s="303"/>
      <c r="F26" s="1"/>
      <c r="G26" s="1"/>
    </row>
    <row r="27" spans="1:7" x14ac:dyDescent="0.25">
      <c r="A27" s="61" t="s">
        <v>67</v>
      </c>
      <c r="B27" s="66"/>
      <c r="C27" s="81"/>
      <c r="D27" s="304"/>
      <c r="E27" s="304"/>
      <c r="F27" s="1"/>
      <c r="G27" s="1"/>
    </row>
    <row r="28" spans="1:7" x14ac:dyDescent="0.25">
      <c r="A28" s="61" t="s">
        <v>68</v>
      </c>
      <c r="B28" s="66"/>
      <c r="C28" s="78"/>
      <c r="D28" s="301"/>
      <c r="E28" s="301"/>
      <c r="F28" s="1"/>
      <c r="G28" s="1"/>
    </row>
    <row r="29" spans="1:7" x14ac:dyDescent="0.25">
      <c r="A29" s="61" t="s">
        <v>69</v>
      </c>
      <c r="B29" s="66"/>
      <c r="C29" s="78"/>
      <c r="D29" s="301"/>
      <c r="E29" s="30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ht="13.8" x14ac:dyDescent="0.25">
      <c r="A34" s="25" t="s">
        <v>29</v>
      </c>
      <c r="B34" s="24"/>
      <c r="C34" s="24"/>
      <c r="D34" s="24"/>
      <c r="E34" s="26">
        <v>2025</v>
      </c>
      <c r="F34" s="198" t="s">
        <v>109</v>
      </c>
      <c r="G34" s="39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27"/>
      <c r="B37" s="27"/>
      <c r="C37" s="27"/>
      <c r="D37" s="27"/>
      <c r="E37" s="27"/>
      <c r="F37" s="27"/>
      <c r="G37" s="27"/>
    </row>
    <row r="38" spans="1:7" x14ac:dyDescent="0.25">
      <c r="A38" s="28" t="s">
        <v>30</v>
      </c>
      <c r="B38" s="28" t="s">
        <v>31</v>
      </c>
      <c r="C38" s="28"/>
      <c r="D38" s="28"/>
      <c r="E38" s="28"/>
      <c r="F38" s="29" t="s">
        <v>32</v>
      </c>
      <c r="G38" s="29" t="s">
        <v>33</v>
      </c>
    </row>
    <row r="39" spans="1:7" x14ac:dyDescent="0.25">
      <c r="A39" s="30"/>
      <c r="B39" s="30"/>
      <c r="C39" s="30"/>
      <c r="D39" s="30"/>
      <c r="E39" s="30"/>
      <c r="F39" s="30"/>
      <c r="G39" s="30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31" t="s">
        <v>34</v>
      </c>
      <c r="B41" s="24" t="s">
        <v>35</v>
      </c>
      <c r="C41" s="24"/>
      <c r="D41" s="24"/>
      <c r="E41" s="24"/>
      <c r="F41" s="24"/>
      <c r="G41" s="62">
        <f>Aufbaufinanzierung!E18</f>
        <v>0</v>
      </c>
    </row>
    <row r="42" spans="1:7" x14ac:dyDescent="0.25">
      <c r="A42" s="31"/>
      <c r="B42" s="24"/>
      <c r="C42" s="24"/>
      <c r="D42" s="24"/>
      <c r="E42" s="24"/>
      <c r="F42" s="24"/>
      <c r="G42" s="59"/>
    </row>
    <row r="43" spans="1:7" x14ac:dyDescent="0.25">
      <c r="A43" s="31" t="s">
        <v>36</v>
      </c>
      <c r="B43" s="24" t="s">
        <v>26</v>
      </c>
      <c r="C43" s="24"/>
      <c r="D43" s="24"/>
      <c r="E43" s="24"/>
      <c r="F43" s="24"/>
      <c r="G43" s="62">
        <f>Basisfinanzierung!I51</f>
        <v>0</v>
      </c>
    </row>
    <row r="44" spans="1:7" x14ac:dyDescent="0.25">
      <c r="A44" s="31"/>
      <c r="B44" s="24"/>
      <c r="C44" s="24"/>
      <c r="D44" s="24"/>
      <c r="E44" s="24"/>
      <c r="F44" s="24"/>
      <c r="G44" s="59"/>
    </row>
    <row r="45" spans="1:7" x14ac:dyDescent="0.25">
      <c r="A45" s="31" t="s">
        <v>37</v>
      </c>
      <c r="B45" s="24" t="s">
        <v>127</v>
      </c>
      <c r="C45" s="24"/>
      <c r="D45" s="24"/>
      <c r="E45" s="24"/>
      <c r="F45" s="24"/>
      <c r="G45" s="62">
        <f>F47+F48+F49+F50</f>
        <v>0</v>
      </c>
    </row>
    <row r="46" spans="1:7" x14ac:dyDescent="0.25">
      <c r="A46" s="31"/>
      <c r="B46" s="24"/>
      <c r="C46" s="24"/>
      <c r="D46" s="24"/>
      <c r="E46" s="24"/>
      <c r="F46" s="24"/>
      <c r="G46" s="24"/>
    </row>
    <row r="47" spans="1:7" x14ac:dyDescent="0.25">
      <c r="A47" s="233" t="s">
        <v>38</v>
      </c>
      <c r="B47" s="24" t="s">
        <v>10</v>
      </c>
      <c r="C47" s="24"/>
      <c r="D47" s="24"/>
      <c r="E47" s="24"/>
      <c r="F47" s="62">
        <f>Leistungsabhängig!F30</f>
        <v>0</v>
      </c>
      <c r="G47" s="24"/>
    </row>
    <row r="48" spans="1:7" x14ac:dyDescent="0.25">
      <c r="A48" s="233" t="s">
        <v>39</v>
      </c>
      <c r="B48" s="24" t="s">
        <v>134</v>
      </c>
      <c r="C48" s="24"/>
      <c r="D48" s="24"/>
      <c r="E48" s="24"/>
      <c r="F48" s="62">
        <f>Leistungsabhängig!F77</f>
        <v>0</v>
      </c>
      <c r="G48" s="24"/>
    </row>
    <row r="49" spans="1:7" x14ac:dyDescent="0.25">
      <c r="A49" s="233" t="s">
        <v>40</v>
      </c>
      <c r="B49" s="24" t="s">
        <v>11</v>
      </c>
      <c r="C49" s="24"/>
      <c r="D49" s="24"/>
      <c r="E49" s="24"/>
      <c r="F49" s="62">
        <f>Leistungsabhängig!F125</f>
        <v>0</v>
      </c>
      <c r="G49" s="24"/>
    </row>
    <row r="50" spans="1:7" x14ac:dyDescent="0.25">
      <c r="A50" s="233" t="s">
        <v>117</v>
      </c>
      <c r="B50" s="24" t="s">
        <v>118</v>
      </c>
      <c r="C50" s="24"/>
      <c r="D50" s="24"/>
      <c r="E50" s="24"/>
      <c r="F50" s="62">
        <f>Leistungsabhängig!F169</f>
        <v>0</v>
      </c>
      <c r="G50" s="24"/>
    </row>
    <row r="51" spans="1:7" x14ac:dyDescent="0.25">
      <c r="A51" s="31"/>
      <c r="B51" s="24"/>
      <c r="C51" s="24"/>
      <c r="D51" s="24"/>
      <c r="E51" s="24"/>
      <c r="F51" s="24"/>
      <c r="G51" s="24"/>
    </row>
    <row r="52" spans="1:7" x14ac:dyDescent="0.25">
      <c r="A52" s="33" t="s">
        <v>41</v>
      </c>
      <c r="B52" s="34" t="s">
        <v>42</v>
      </c>
      <c r="C52" s="35"/>
      <c r="D52" s="35"/>
      <c r="E52" s="35"/>
      <c r="F52" s="35"/>
      <c r="G52" s="63">
        <f>G41+G43+G45</f>
        <v>0</v>
      </c>
    </row>
    <row r="53" spans="1:7" x14ac:dyDescent="0.25">
      <c r="A53" s="31"/>
      <c r="B53" s="24"/>
      <c r="C53" s="24"/>
      <c r="D53" s="24"/>
      <c r="E53" s="24"/>
      <c r="F53" s="24"/>
      <c r="G53" s="24"/>
    </row>
    <row r="54" spans="1:7" x14ac:dyDescent="0.25">
      <c r="A54" s="33" t="s">
        <v>43</v>
      </c>
      <c r="B54" s="35" t="s">
        <v>44</v>
      </c>
      <c r="C54" s="35"/>
      <c r="D54" s="35"/>
      <c r="E54" s="35"/>
      <c r="F54" s="35"/>
      <c r="G54" s="36"/>
    </row>
    <row r="55" spans="1:7" x14ac:dyDescent="0.25">
      <c r="A55" s="31"/>
      <c r="B55" s="24"/>
      <c r="C55" s="24"/>
      <c r="D55" s="24"/>
      <c r="E55" s="24"/>
      <c r="F55" s="24"/>
      <c r="G55" s="24"/>
    </row>
    <row r="56" spans="1:7" x14ac:dyDescent="0.25">
      <c r="A56" s="31" t="s">
        <v>45</v>
      </c>
      <c r="B56" s="24" t="s">
        <v>138</v>
      </c>
      <c r="C56" s="24"/>
      <c r="D56" s="24"/>
      <c r="E56" s="24"/>
      <c r="F56" s="37"/>
      <c r="G56" s="62">
        <v>0</v>
      </c>
    </row>
    <row r="57" spans="1:7" x14ac:dyDescent="0.25">
      <c r="A57" s="31" t="s">
        <v>46</v>
      </c>
      <c r="B57" s="24" t="s">
        <v>139</v>
      </c>
      <c r="C57" s="24"/>
      <c r="D57" s="24"/>
      <c r="E57" s="24"/>
      <c r="F57" s="37"/>
      <c r="G57" s="62">
        <v>0</v>
      </c>
    </row>
    <row r="58" spans="1:7" x14ac:dyDescent="0.25">
      <c r="A58" s="31"/>
      <c r="B58" s="24"/>
      <c r="C58" s="24"/>
      <c r="D58" s="24"/>
      <c r="E58" s="24"/>
      <c r="F58" s="38"/>
      <c r="G58" s="32"/>
    </row>
    <row r="59" spans="1:7" x14ac:dyDescent="0.25">
      <c r="A59" s="49" t="s">
        <v>47</v>
      </c>
      <c r="B59" s="35" t="s">
        <v>71</v>
      </c>
      <c r="C59" s="35"/>
      <c r="D59" s="35"/>
      <c r="E59" s="35"/>
      <c r="F59" s="35"/>
      <c r="G59" s="63">
        <v>0</v>
      </c>
    </row>
    <row r="60" spans="1:7" x14ac:dyDescent="0.25">
      <c r="A60" s="50"/>
      <c r="B60" s="24" t="s">
        <v>108</v>
      </c>
      <c r="C60" s="58"/>
      <c r="D60" s="58"/>
      <c r="E60" s="58"/>
      <c r="F60" s="58"/>
      <c r="G60" s="64">
        <f>Komplementär!D17</f>
        <v>0</v>
      </c>
    </row>
    <row r="61" spans="1:7" x14ac:dyDescent="0.25">
      <c r="A61" s="31"/>
      <c r="B61" s="24"/>
      <c r="C61" s="24"/>
      <c r="D61" s="24"/>
      <c r="E61" s="24"/>
      <c r="F61" s="38"/>
      <c r="G61" s="32"/>
    </row>
    <row r="62" spans="1:7" x14ac:dyDescent="0.25">
      <c r="A62" s="33"/>
      <c r="B62" s="35"/>
      <c r="C62" s="35"/>
      <c r="D62" s="35"/>
      <c r="E62" s="35"/>
      <c r="F62" s="35"/>
      <c r="G62" s="35"/>
    </row>
    <row r="63" spans="1:7" ht="15" x14ac:dyDescent="0.4">
      <c r="A63" s="31" t="s">
        <v>49</v>
      </c>
      <c r="B63" s="24" t="s">
        <v>50</v>
      </c>
      <c r="C63" s="24"/>
      <c r="D63" s="24"/>
      <c r="E63" s="24"/>
      <c r="F63" s="24"/>
      <c r="G63" s="65">
        <f>G52-G56-G57-G59</f>
        <v>0</v>
      </c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55"/>
      <c r="B65" s="56"/>
      <c r="C65" s="56"/>
      <c r="D65" s="56"/>
      <c r="E65" s="56"/>
      <c r="F65" s="56"/>
      <c r="G65" s="57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279"/>
      <c r="B70" s="280"/>
      <c r="C70" s="281"/>
      <c r="D70" s="1"/>
      <c r="E70" s="288"/>
      <c r="F70" s="289"/>
      <c r="G70" s="290"/>
    </row>
    <row r="71" spans="1:7" x14ac:dyDescent="0.25">
      <c r="A71" s="282"/>
      <c r="B71" s="283"/>
      <c r="C71" s="284"/>
      <c r="D71" s="1"/>
      <c r="E71" s="291"/>
      <c r="F71" s="292"/>
      <c r="G71" s="293"/>
    </row>
    <row r="72" spans="1:7" x14ac:dyDescent="0.25">
      <c r="A72" s="282"/>
      <c r="B72" s="283"/>
      <c r="C72" s="284"/>
      <c r="D72" s="1"/>
      <c r="E72" s="291"/>
      <c r="F72" s="292"/>
      <c r="G72" s="293"/>
    </row>
    <row r="73" spans="1:7" x14ac:dyDescent="0.25">
      <c r="A73" s="285"/>
      <c r="B73" s="286"/>
      <c r="C73" s="287"/>
      <c r="D73" s="1"/>
      <c r="E73" s="294"/>
      <c r="F73" s="295"/>
      <c r="G73" s="296"/>
    </row>
    <row r="74" spans="1:7" x14ac:dyDescent="0.25">
      <c r="A74" s="24" t="s">
        <v>51</v>
      </c>
      <c r="B74" s="1"/>
      <c r="C74" s="1"/>
      <c r="D74" s="24"/>
      <c r="E74" s="24" t="s">
        <v>112</v>
      </c>
      <c r="F74" s="24"/>
      <c r="G74" s="1"/>
    </row>
  </sheetData>
  <mergeCells count="12">
    <mergeCell ref="A70:C73"/>
    <mergeCell ref="E70:G73"/>
    <mergeCell ref="A8:D8"/>
    <mergeCell ref="A9:D10"/>
    <mergeCell ref="D22:E22"/>
    <mergeCell ref="D23:E23"/>
    <mergeCell ref="D24:E24"/>
    <mergeCell ref="D25:E25"/>
    <mergeCell ref="D26:E26"/>
    <mergeCell ref="D27:E27"/>
    <mergeCell ref="D28:E28"/>
    <mergeCell ref="D29:E29"/>
  </mergeCells>
  <dataValidations count="1">
    <dataValidation type="list" allowBlank="1" showInputMessage="1" showErrorMessage="1" sqref="D22:E22" xr:uid="{00000000-0002-0000-0000-000000000000}">
      <formula1>Bitte_KW_auswählen</formula1>
    </dataValidation>
  </dataValidations>
  <pageMargins left="0.7" right="0.7" top="0.78740157499999996" bottom="0.78740157499999996" header="0.3" footer="0.3"/>
  <pageSetup paperSize="9" scale="76" orientation="portrait" r:id="rId1"/>
  <headerFooter>
    <oddHeader>&amp;C&amp;"Arial,Standard"&amp;8Durchführungsrichtlinien der Gemeinsamen Einrichtung zur Förderung von Kompetenzzentren 
gem. § 8 Abs. 4 Nr. 4 der Anlage IV der Vereinbarung zur Förderung der Weiterbildung nach § 75a SGB V 
Formular Endabrechnung (Stand: 17.02.2022)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E18"/>
  <sheetViews>
    <sheetView showGridLines="0" view="pageLayout" zoomScale="90" zoomScaleNormal="100" zoomScaleSheetLayoutView="100" zoomScalePageLayoutView="90" workbookViewId="0">
      <selection activeCell="A2" sqref="A2"/>
    </sheetView>
  </sheetViews>
  <sheetFormatPr baseColWidth="10" defaultColWidth="12" defaultRowHeight="13.2" x14ac:dyDescent="0.25"/>
  <cols>
    <col min="1" max="1" width="31" style="1" customWidth="1"/>
    <col min="2" max="2" width="69.44140625" style="1" customWidth="1"/>
    <col min="3" max="3" width="10.33203125" style="1" customWidth="1"/>
    <col min="4" max="4" width="13.77734375" style="1" customWidth="1"/>
    <col min="5" max="5" width="26.44140625" style="1" customWidth="1"/>
    <col min="6" max="6" width="5.6640625" style="1" customWidth="1"/>
    <col min="7" max="16384" width="12" style="1"/>
  </cols>
  <sheetData>
    <row r="1" spans="1:5" x14ac:dyDescent="0.25">
      <c r="E1" s="272"/>
    </row>
    <row r="2" spans="1:5" ht="17.25" customHeight="1" x14ac:dyDescent="0.25">
      <c r="A2" s="264" t="s">
        <v>119</v>
      </c>
    </row>
    <row r="3" spans="1:5" ht="15" customHeight="1" thickBot="1" x14ac:dyDescent="0.3">
      <c r="A3" s="181"/>
    </row>
    <row r="4" spans="1:5" ht="13.8" thickBot="1" x14ac:dyDescent="0.3">
      <c r="A4" s="265" t="s">
        <v>122</v>
      </c>
      <c r="B4" s="266" t="s">
        <v>18</v>
      </c>
      <c r="C4" s="266"/>
      <c r="D4" s="266" t="s">
        <v>19</v>
      </c>
      <c r="E4" s="105"/>
    </row>
    <row r="5" spans="1:5" s="180" customFormat="1" ht="13.8" thickBot="1" x14ac:dyDescent="0.3">
      <c r="A5" s="305"/>
      <c r="B5" s="306"/>
      <c r="C5" s="306"/>
      <c r="D5" s="306"/>
      <c r="E5" s="306"/>
    </row>
    <row r="6" spans="1:5" ht="13.8" thickBot="1" x14ac:dyDescent="0.3">
      <c r="A6" s="269" t="s">
        <v>9</v>
      </c>
      <c r="B6" s="41" t="s">
        <v>28</v>
      </c>
      <c r="C6" s="309" t="s">
        <v>33</v>
      </c>
      <c r="D6" s="310"/>
      <c r="E6" s="311"/>
    </row>
    <row r="7" spans="1:5" x14ac:dyDescent="0.25">
      <c r="A7" s="44" t="s">
        <v>120</v>
      </c>
      <c r="B7" s="208"/>
      <c r="C7" s="312">
        <v>0</v>
      </c>
      <c r="D7" s="313"/>
      <c r="E7" s="314"/>
    </row>
    <row r="8" spans="1:5" x14ac:dyDescent="0.25">
      <c r="A8" s="270" t="s">
        <v>121</v>
      </c>
      <c r="B8" s="208"/>
      <c r="C8" s="315">
        <v>0</v>
      </c>
      <c r="D8" s="316"/>
      <c r="E8" s="317"/>
    </row>
    <row r="9" spans="1:5" x14ac:dyDescent="0.25">
      <c r="A9" s="270" t="s">
        <v>21</v>
      </c>
      <c r="B9" s="208"/>
      <c r="C9" s="315">
        <v>0</v>
      </c>
      <c r="D9" s="316"/>
      <c r="E9" s="317"/>
    </row>
    <row r="10" spans="1:5" x14ac:dyDescent="0.25">
      <c r="A10" s="270" t="s">
        <v>21</v>
      </c>
      <c r="B10" s="208"/>
      <c r="C10" s="315">
        <v>0</v>
      </c>
      <c r="D10" s="316"/>
      <c r="E10" s="317"/>
    </row>
    <row r="11" spans="1:5" x14ac:dyDescent="0.25">
      <c r="A11" s="270" t="s">
        <v>21</v>
      </c>
      <c r="B11" s="208"/>
      <c r="C11" s="315">
        <v>0</v>
      </c>
      <c r="D11" s="316"/>
      <c r="E11" s="317"/>
    </row>
    <row r="12" spans="1:5" x14ac:dyDescent="0.25">
      <c r="A12" s="270" t="s">
        <v>21</v>
      </c>
      <c r="B12" s="208"/>
      <c r="C12" s="315">
        <v>0</v>
      </c>
      <c r="D12" s="316"/>
      <c r="E12" s="317"/>
    </row>
    <row r="13" spans="1:5" x14ac:dyDescent="0.25">
      <c r="A13" s="270" t="s">
        <v>21</v>
      </c>
      <c r="B13" s="208"/>
      <c r="C13" s="315">
        <v>0</v>
      </c>
      <c r="D13" s="316"/>
      <c r="E13" s="317"/>
    </row>
    <row r="14" spans="1:5" x14ac:dyDescent="0.25">
      <c r="A14" s="270" t="s">
        <v>21</v>
      </c>
      <c r="B14" s="208"/>
      <c r="C14" s="315">
        <v>0</v>
      </c>
      <c r="D14" s="316"/>
      <c r="E14" s="317"/>
    </row>
    <row r="15" spans="1:5" ht="13.8" thickBot="1" x14ac:dyDescent="0.3">
      <c r="A15" s="271" t="s">
        <v>123</v>
      </c>
      <c r="B15" s="45"/>
      <c r="C15" s="318">
        <f>SUM(C7:E14)</f>
        <v>0</v>
      </c>
      <c r="D15" s="319"/>
      <c r="E15" s="320"/>
    </row>
    <row r="16" spans="1:5" x14ac:dyDescent="0.25">
      <c r="A16" s="267"/>
      <c r="B16" s="47"/>
      <c r="C16" s="43"/>
      <c r="D16" s="43"/>
      <c r="E16" s="43"/>
    </row>
    <row r="17" spans="1:5" x14ac:dyDescent="0.25">
      <c r="A17" s="268"/>
      <c r="B17" s="47"/>
      <c r="C17" s="47"/>
      <c r="D17" s="47"/>
      <c r="E17" s="47"/>
    </row>
    <row r="18" spans="1:5" ht="13.8" thickBot="1" x14ac:dyDescent="0.3">
      <c r="A18" s="307" t="s">
        <v>126</v>
      </c>
      <c r="B18" s="308"/>
      <c r="C18" s="204"/>
      <c r="D18" s="204"/>
      <c r="E18" s="213">
        <f>C15</f>
        <v>0</v>
      </c>
    </row>
  </sheetData>
  <mergeCells count="12">
    <mergeCell ref="A5:E5"/>
    <mergeCell ref="A18:B18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</mergeCells>
  <pageMargins left="0.7" right="0.7" top="0.91666666666666663" bottom="0.78740157499999996" header="0.3" footer="0.3"/>
  <pageSetup paperSize="9" scale="97" orientation="landscape" r:id="rId1"/>
  <headerFooter>
    <oddHeader>&amp;C&amp;"Arial,Standard"&amp;8Durchführungsrichtlinien der Gemeinsamen Einrichtung zur Förderung von Kompetenzzentren 
gem. § 8 Abs. 4 Nr. 4 der Anlage IV der Vereinbarung zur Förderung der Weiterbildung nach § 75a SGB V
Formular Endabrechnung (Stand: 17.02.2022)</oddHeader>
    <oddFooter>&amp;R&amp;"Arial,Standard"Seite &amp;N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I95"/>
  <sheetViews>
    <sheetView showGridLines="0" zoomScale="115" zoomScaleNormal="115" zoomScaleSheetLayoutView="100" zoomScalePageLayoutView="90" workbookViewId="0">
      <selection activeCell="I74" sqref="I74"/>
    </sheetView>
  </sheetViews>
  <sheetFormatPr baseColWidth="10" defaultColWidth="4" defaultRowHeight="13.2" x14ac:dyDescent="0.25"/>
  <cols>
    <col min="1" max="1" width="37.109375" style="1" customWidth="1"/>
    <col min="2" max="2" width="13" style="1" customWidth="1"/>
    <col min="3" max="3" width="16.33203125" style="1" customWidth="1"/>
    <col min="4" max="4" width="13.77734375" style="1" customWidth="1"/>
    <col min="5" max="5" width="12.33203125" style="1" customWidth="1"/>
    <col min="6" max="6" width="13.109375" style="1" customWidth="1"/>
    <col min="7" max="7" width="16.44140625" style="1" customWidth="1"/>
    <col min="8" max="8" width="12.77734375" style="1" customWidth="1"/>
    <col min="9" max="9" width="16.44140625" style="1" customWidth="1"/>
    <col min="10" max="16384" width="4" style="1"/>
  </cols>
  <sheetData>
    <row r="1" spans="1:9" x14ac:dyDescent="0.25">
      <c r="A1" s="275"/>
      <c r="B1" s="275"/>
      <c r="C1" s="275"/>
      <c r="D1" s="276"/>
      <c r="E1" s="276"/>
      <c r="F1" s="276"/>
      <c r="G1" s="276"/>
      <c r="H1" s="276"/>
      <c r="I1" s="277"/>
    </row>
    <row r="2" spans="1:9" ht="14.4" thickBot="1" x14ac:dyDescent="0.3">
      <c r="A2" s="273"/>
      <c r="B2" s="273"/>
      <c r="C2" s="273"/>
      <c r="D2" s="274"/>
      <c r="E2" s="274"/>
      <c r="F2" s="274"/>
      <c r="G2" s="274"/>
      <c r="H2" s="274"/>
      <c r="I2" s="274"/>
    </row>
    <row r="3" spans="1:9" ht="13.8" thickBot="1" x14ac:dyDescent="0.3">
      <c r="A3" s="86" t="s">
        <v>22</v>
      </c>
      <c r="B3" s="87"/>
      <c r="C3" s="87"/>
      <c r="D3" s="323" t="s">
        <v>18</v>
      </c>
      <c r="E3" s="323"/>
      <c r="F3" s="88"/>
      <c r="G3" s="89" t="s">
        <v>19</v>
      </c>
      <c r="H3" s="88"/>
      <c r="I3" s="90"/>
    </row>
    <row r="4" spans="1:9" ht="13.8" thickBot="1" x14ac:dyDescent="0.3">
      <c r="A4" s="87"/>
      <c r="B4" s="87"/>
      <c r="C4" s="87"/>
      <c r="D4" s="171"/>
      <c r="E4" s="171"/>
      <c r="F4" s="88"/>
      <c r="G4" s="171"/>
      <c r="H4" s="88"/>
      <c r="I4" s="219"/>
    </row>
    <row r="5" spans="1:9" x14ac:dyDescent="0.25">
      <c r="A5" s="141" t="s">
        <v>110</v>
      </c>
      <c r="B5" s="142"/>
      <c r="C5" s="142"/>
      <c r="D5" s="143"/>
      <c r="E5" s="143"/>
      <c r="F5" s="143"/>
      <c r="G5" s="143"/>
      <c r="H5" s="143"/>
      <c r="I5" s="144"/>
    </row>
    <row r="6" spans="1:9" ht="41.25" customHeight="1" x14ac:dyDescent="0.25">
      <c r="A6" s="145" t="s">
        <v>89</v>
      </c>
      <c r="B6" s="146" t="s">
        <v>93</v>
      </c>
      <c r="C6" s="146" t="s">
        <v>87</v>
      </c>
      <c r="D6" s="147" t="s">
        <v>88</v>
      </c>
      <c r="E6" s="147" t="s">
        <v>90</v>
      </c>
      <c r="F6" s="147" t="s">
        <v>23</v>
      </c>
      <c r="G6" s="147" t="s">
        <v>91</v>
      </c>
      <c r="H6" s="147" t="s">
        <v>92</v>
      </c>
      <c r="I6" s="153" t="s">
        <v>0</v>
      </c>
    </row>
    <row r="7" spans="1:9" x14ac:dyDescent="0.25">
      <c r="A7" s="3" t="s">
        <v>3</v>
      </c>
      <c r="B7" s="82"/>
      <c r="C7" s="82"/>
      <c r="D7" s="12">
        <v>0</v>
      </c>
      <c r="E7" s="12">
        <v>0</v>
      </c>
      <c r="F7" s="9">
        <v>0</v>
      </c>
      <c r="G7" s="11">
        <v>0</v>
      </c>
      <c r="H7" s="9">
        <v>0</v>
      </c>
      <c r="I7" s="154">
        <f>(((F7*G7)+F7)+H7)*D7</f>
        <v>0</v>
      </c>
    </row>
    <row r="8" spans="1:9" x14ac:dyDescent="0.25">
      <c r="A8" s="4" t="s">
        <v>4</v>
      </c>
      <c r="B8" s="82"/>
      <c r="C8" s="82"/>
      <c r="D8" s="12">
        <v>0</v>
      </c>
      <c r="E8" s="12">
        <v>0</v>
      </c>
      <c r="F8" s="9">
        <v>0</v>
      </c>
      <c r="G8" s="11">
        <v>0</v>
      </c>
      <c r="H8" s="9">
        <v>0</v>
      </c>
      <c r="I8" s="154">
        <f t="shared" ref="I8:I13" si="0">(((F8*G8)+F8)+H8)*D8</f>
        <v>0</v>
      </c>
    </row>
    <row r="9" spans="1:9" x14ac:dyDescent="0.25">
      <c r="A9" s="4" t="s">
        <v>5</v>
      </c>
      <c r="B9" s="82"/>
      <c r="C9" s="82"/>
      <c r="D9" s="12">
        <v>0</v>
      </c>
      <c r="E9" s="12">
        <v>0</v>
      </c>
      <c r="F9" s="9">
        <v>0</v>
      </c>
      <c r="G9" s="11">
        <v>0</v>
      </c>
      <c r="H9" s="9">
        <v>0</v>
      </c>
      <c r="I9" s="154">
        <f t="shared" si="0"/>
        <v>0</v>
      </c>
    </row>
    <row r="10" spans="1:9" x14ac:dyDescent="0.25">
      <c r="A10" s="5" t="s">
        <v>6</v>
      </c>
      <c r="B10" s="83"/>
      <c r="C10" s="83"/>
      <c r="D10" s="12">
        <v>0</v>
      </c>
      <c r="E10" s="12">
        <v>0</v>
      </c>
      <c r="F10" s="9">
        <v>0</v>
      </c>
      <c r="G10" s="11">
        <v>0</v>
      </c>
      <c r="H10" s="9">
        <v>0</v>
      </c>
      <c r="I10" s="154">
        <f t="shared" si="0"/>
        <v>0</v>
      </c>
    </row>
    <row r="11" spans="1:9" x14ac:dyDescent="0.25">
      <c r="A11" s="5" t="s">
        <v>21</v>
      </c>
      <c r="B11" s="83"/>
      <c r="C11" s="83"/>
      <c r="D11" s="12">
        <v>0</v>
      </c>
      <c r="E11" s="12">
        <v>0</v>
      </c>
      <c r="F11" s="9">
        <v>0</v>
      </c>
      <c r="G11" s="11">
        <v>0</v>
      </c>
      <c r="H11" s="9">
        <v>0</v>
      </c>
      <c r="I11" s="154">
        <f t="shared" si="0"/>
        <v>0</v>
      </c>
    </row>
    <row r="12" spans="1:9" x14ac:dyDescent="0.25">
      <c r="A12" s="5" t="s">
        <v>21</v>
      </c>
      <c r="B12" s="83"/>
      <c r="C12" s="83"/>
      <c r="D12" s="12">
        <v>0</v>
      </c>
      <c r="E12" s="12">
        <v>0</v>
      </c>
      <c r="F12" s="9">
        <v>0</v>
      </c>
      <c r="G12" s="11">
        <v>0</v>
      </c>
      <c r="H12" s="9">
        <v>0</v>
      </c>
      <c r="I12" s="154">
        <f t="shared" si="0"/>
        <v>0</v>
      </c>
    </row>
    <row r="13" spans="1:9" ht="13.8" thickBot="1" x14ac:dyDescent="0.3">
      <c r="A13" s="148" t="s">
        <v>21</v>
      </c>
      <c r="B13" s="149"/>
      <c r="C13" s="149"/>
      <c r="D13" s="150">
        <v>0</v>
      </c>
      <c r="E13" s="150">
        <v>0</v>
      </c>
      <c r="F13" s="151">
        <v>0</v>
      </c>
      <c r="G13" s="152">
        <v>0</v>
      </c>
      <c r="H13" s="151">
        <v>0</v>
      </c>
      <c r="I13" s="155">
        <f t="shared" si="0"/>
        <v>0</v>
      </c>
    </row>
    <row r="14" spans="1:9" s="180" customFormat="1" ht="13.8" thickBot="1" x14ac:dyDescent="0.3">
      <c r="A14" s="174" t="s">
        <v>86</v>
      </c>
      <c r="B14" s="175"/>
      <c r="C14" s="175"/>
      <c r="D14" s="176"/>
      <c r="E14" s="176"/>
      <c r="F14" s="177"/>
      <c r="G14" s="178"/>
      <c r="H14" s="177"/>
      <c r="I14" s="179">
        <f>SUM(I7:I13)</f>
        <v>0</v>
      </c>
    </row>
    <row r="15" spans="1:9" ht="13.8" thickBot="1" x14ac:dyDescent="0.3">
      <c r="A15" s="214"/>
      <c r="B15" s="214"/>
      <c r="C15" s="214"/>
      <c r="D15" s="215"/>
      <c r="E15" s="215"/>
      <c r="F15" s="216"/>
      <c r="G15" s="217"/>
      <c r="H15" s="216"/>
      <c r="I15" s="218"/>
    </row>
    <row r="16" spans="1:9" ht="12.75" customHeight="1" x14ac:dyDescent="0.25">
      <c r="A16" s="326" t="s">
        <v>128</v>
      </c>
      <c r="B16" s="327"/>
      <c r="C16" s="327"/>
      <c r="D16" s="327"/>
      <c r="E16" s="327"/>
      <c r="F16" s="327"/>
      <c r="G16" s="327"/>
      <c r="H16" s="327"/>
      <c r="I16" s="328"/>
    </row>
    <row r="17" spans="1:9" ht="39.6" x14ac:dyDescent="0.25">
      <c r="A17" s="145" t="s">
        <v>89</v>
      </c>
      <c r="B17" s="146" t="s">
        <v>93</v>
      </c>
      <c r="C17" s="146" t="s">
        <v>87</v>
      </c>
      <c r="D17" s="147" t="s">
        <v>88</v>
      </c>
      <c r="E17" s="147" t="s">
        <v>90</v>
      </c>
      <c r="F17" s="147" t="s">
        <v>23</v>
      </c>
      <c r="G17" s="147" t="s">
        <v>91</v>
      </c>
      <c r="H17" s="147" t="s">
        <v>92</v>
      </c>
      <c r="I17" s="153" t="s">
        <v>0</v>
      </c>
    </row>
    <row r="18" spans="1:9" x14ac:dyDescent="0.25">
      <c r="A18" s="3" t="s">
        <v>3</v>
      </c>
      <c r="B18" s="82"/>
      <c r="C18" s="82"/>
      <c r="D18" s="12">
        <v>0</v>
      </c>
      <c r="E18" s="12">
        <v>0</v>
      </c>
      <c r="F18" s="9">
        <v>0</v>
      </c>
      <c r="G18" s="11">
        <v>0</v>
      </c>
      <c r="H18" s="9">
        <v>0</v>
      </c>
      <c r="I18" s="154">
        <f>(((F18*G18)+F18)+H18)*D18</f>
        <v>0</v>
      </c>
    </row>
    <row r="19" spans="1:9" x14ac:dyDescent="0.25">
      <c r="A19" s="4" t="s">
        <v>4</v>
      </c>
      <c r="B19" s="82"/>
      <c r="C19" s="82"/>
      <c r="D19" s="12">
        <v>0</v>
      </c>
      <c r="E19" s="12">
        <v>0</v>
      </c>
      <c r="F19" s="9">
        <v>0</v>
      </c>
      <c r="G19" s="11">
        <v>0</v>
      </c>
      <c r="H19" s="9">
        <v>0</v>
      </c>
      <c r="I19" s="154">
        <f t="shared" ref="I19:I23" si="1">(((F19*G19)+F19)+H19)*D19</f>
        <v>0</v>
      </c>
    </row>
    <row r="20" spans="1:9" x14ac:dyDescent="0.25">
      <c r="A20" s="4" t="s">
        <v>5</v>
      </c>
      <c r="B20" s="82"/>
      <c r="C20" s="82"/>
      <c r="D20" s="12">
        <v>0</v>
      </c>
      <c r="E20" s="12">
        <v>0</v>
      </c>
      <c r="F20" s="9">
        <v>0</v>
      </c>
      <c r="G20" s="11">
        <v>0</v>
      </c>
      <c r="H20" s="9">
        <v>0</v>
      </c>
      <c r="I20" s="154">
        <f t="shared" si="1"/>
        <v>0</v>
      </c>
    </row>
    <row r="21" spans="1:9" x14ac:dyDescent="0.25">
      <c r="A21" s="5" t="s">
        <v>6</v>
      </c>
      <c r="B21" s="83"/>
      <c r="C21" s="83"/>
      <c r="D21" s="12">
        <v>0</v>
      </c>
      <c r="E21" s="12">
        <v>0</v>
      </c>
      <c r="F21" s="9">
        <v>0</v>
      </c>
      <c r="G21" s="11">
        <v>0</v>
      </c>
      <c r="H21" s="9">
        <v>0</v>
      </c>
      <c r="I21" s="154">
        <f t="shared" si="1"/>
        <v>0</v>
      </c>
    </row>
    <row r="22" spans="1:9" x14ac:dyDescent="0.25">
      <c r="A22" s="5" t="s">
        <v>21</v>
      </c>
      <c r="B22" s="83"/>
      <c r="C22" s="83"/>
      <c r="D22" s="12">
        <v>0</v>
      </c>
      <c r="E22" s="12">
        <v>0</v>
      </c>
      <c r="F22" s="9">
        <v>0</v>
      </c>
      <c r="G22" s="11">
        <v>0</v>
      </c>
      <c r="H22" s="9">
        <v>0</v>
      </c>
      <c r="I22" s="154">
        <f t="shared" si="1"/>
        <v>0</v>
      </c>
    </row>
    <row r="23" spans="1:9" ht="13.8" thickBot="1" x14ac:dyDescent="0.3">
      <c r="A23" s="6" t="s">
        <v>21</v>
      </c>
      <c r="B23" s="135"/>
      <c r="C23" s="135"/>
      <c r="D23" s="157">
        <v>0</v>
      </c>
      <c r="E23" s="157">
        <v>0</v>
      </c>
      <c r="F23" s="158">
        <v>0</v>
      </c>
      <c r="G23" s="159">
        <v>0</v>
      </c>
      <c r="H23" s="158">
        <v>0</v>
      </c>
      <c r="I23" s="85">
        <f t="shared" si="1"/>
        <v>0</v>
      </c>
    </row>
    <row r="24" spans="1:9" ht="13.8" thickBot="1" x14ac:dyDescent="0.3">
      <c r="A24" s="329" t="s">
        <v>129</v>
      </c>
      <c r="B24" s="330"/>
      <c r="C24" s="330"/>
      <c r="D24" s="330"/>
      <c r="E24" s="330"/>
      <c r="F24" s="330"/>
      <c r="G24" s="330"/>
      <c r="H24" s="330"/>
      <c r="I24" s="156">
        <f>SUM(I18:I23)</f>
        <v>0</v>
      </c>
    </row>
    <row r="25" spans="1:9" ht="13.8" thickBot="1" x14ac:dyDescent="0.3">
      <c r="A25" s="172"/>
      <c r="B25" s="172"/>
      <c r="C25" s="172"/>
      <c r="D25" s="172"/>
      <c r="E25" s="172"/>
      <c r="F25" s="172"/>
      <c r="G25" s="172"/>
      <c r="H25" s="172"/>
      <c r="I25" s="218"/>
    </row>
    <row r="26" spans="1:9" x14ac:dyDescent="0.25">
      <c r="A26" s="326" t="s">
        <v>130</v>
      </c>
      <c r="B26" s="327"/>
      <c r="C26" s="327"/>
      <c r="D26" s="327"/>
      <c r="E26" s="327"/>
      <c r="F26" s="327"/>
      <c r="G26" s="327"/>
      <c r="H26" s="327"/>
      <c r="I26" s="328"/>
    </row>
    <row r="27" spans="1:9" ht="39.6" x14ac:dyDescent="0.25">
      <c r="A27" s="145" t="s">
        <v>89</v>
      </c>
      <c r="B27" s="146" t="s">
        <v>93</v>
      </c>
      <c r="C27" s="146" t="s">
        <v>87</v>
      </c>
      <c r="D27" s="147" t="s">
        <v>88</v>
      </c>
      <c r="E27" s="147" t="s">
        <v>90</v>
      </c>
      <c r="F27" s="147" t="s">
        <v>23</v>
      </c>
      <c r="G27" s="147" t="s">
        <v>91</v>
      </c>
      <c r="H27" s="147" t="s">
        <v>92</v>
      </c>
      <c r="I27" s="153" t="s">
        <v>0</v>
      </c>
    </row>
    <row r="28" spans="1:9" x14ac:dyDescent="0.25">
      <c r="A28" s="3" t="s">
        <v>3</v>
      </c>
      <c r="B28" s="82"/>
      <c r="C28" s="82"/>
      <c r="D28" s="12">
        <v>0</v>
      </c>
      <c r="E28" s="12">
        <v>0</v>
      </c>
      <c r="F28" s="9">
        <v>0</v>
      </c>
      <c r="G28" s="11">
        <v>0</v>
      </c>
      <c r="H28" s="9">
        <v>0</v>
      </c>
      <c r="I28" s="154">
        <f>(((F28*G28)+F28)+H28)*D28</f>
        <v>0</v>
      </c>
    </row>
    <row r="29" spans="1:9" x14ac:dyDescent="0.25">
      <c r="A29" s="4" t="s">
        <v>4</v>
      </c>
      <c r="B29" s="82"/>
      <c r="C29" s="82"/>
      <c r="D29" s="12">
        <v>0</v>
      </c>
      <c r="E29" s="12">
        <v>0</v>
      </c>
      <c r="F29" s="9">
        <v>0</v>
      </c>
      <c r="G29" s="11">
        <v>0</v>
      </c>
      <c r="H29" s="9">
        <v>0</v>
      </c>
      <c r="I29" s="154">
        <f t="shared" ref="I29:I33" si="2">(((F29*G29)+F29)+H29)*D29</f>
        <v>0</v>
      </c>
    </row>
    <row r="30" spans="1:9" x14ac:dyDescent="0.25">
      <c r="A30" s="4" t="s">
        <v>5</v>
      </c>
      <c r="B30" s="82"/>
      <c r="C30" s="82"/>
      <c r="D30" s="12">
        <v>0</v>
      </c>
      <c r="E30" s="12">
        <v>0</v>
      </c>
      <c r="F30" s="9">
        <v>0</v>
      </c>
      <c r="G30" s="11">
        <v>0</v>
      </c>
      <c r="H30" s="9">
        <v>0</v>
      </c>
      <c r="I30" s="154">
        <f t="shared" si="2"/>
        <v>0</v>
      </c>
    </row>
    <row r="31" spans="1:9" x14ac:dyDescent="0.25">
      <c r="A31" s="5" t="s">
        <v>6</v>
      </c>
      <c r="B31" s="83"/>
      <c r="C31" s="83"/>
      <c r="D31" s="12">
        <v>0</v>
      </c>
      <c r="E31" s="12">
        <v>0</v>
      </c>
      <c r="F31" s="9">
        <v>0</v>
      </c>
      <c r="G31" s="11">
        <v>0</v>
      </c>
      <c r="H31" s="9">
        <v>0</v>
      </c>
      <c r="I31" s="154">
        <f t="shared" si="2"/>
        <v>0</v>
      </c>
    </row>
    <row r="32" spans="1:9" x14ac:dyDescent="0.25">
      <c r="A32" s="5" t="s">
        <v>21</v>
      </c>
      <c r="B32" s="83"/>
      <c r="C32" s="83"/>
      <c r="D32" s="12">
        <v>0</v>
      </c>
      <c r="E32" s="12">
        <v>0</v>
      </c>
      <c r="F32" s="9">
        <v>0</v>
      </c>
      <c r="G32" s="11">
        <v>0</v>
      </c>
      <c r="H32" s="9">
        <v>0</v>
      </c>
      <c r="I32" s="154">
        <f t="shared" si="2"/>
        <v>0</v>
      </c>
    </row>
    <row r="33" spans="1:9" ht="13.8" thickBot="1" x14ac:dyDescent="0.3">
      <c r="A33" s="6" t="s">
        <v>21</v>
      </c>
      <c r="B33" s="135"/>
      <c r="C33" s="135"/>
      <c r="D33" s="157">
        <v>0</v>
      </c>
      <c r="E33" s="157">
        <v>0</v>
      </c>
      <c r="F33" s="158">
        <v>0</v>
      </c>
      <c r="G33" s="159">
        <v>0</v>
      </c>
      <c r="H33" s="158">
        <v>0</v>
      </c>
      <c r="I33" s="85">
        <f t="shared" si="2"/>
        <v>0</v>
      </c>
    </row>
    <row r="34" spans="1:9" ht="13.8" thickBot="1" x14ac:dyDescent="0.3">
      <c r="A34" s="329" t="s">
        <v>131</v>
      </c>
      <c r="B34" s="330"/>
      <c r="C34" s="330"/>
      <c r="D34" s="330"/>
      <c r="E34" s="330"/>
      <c r="F34" s="330"/>
      <c r="G34" s="330"/>
      <c r="H34" s="330"/>
      <c r="I34" s="156">
        <f>SUM(I28:I33)</f>
        <v>0</v>
      </c>
    </row>
    <row r="35" spans="1:9" ht="13.8" thickBot="1" x14ac:dyDescent="0.3">
      <c r="A35" s="160"/>
      <c r="B35" s="161"/>
      <c r="C35" s="161"/>
      <c r="D35" s="161"/>
      <c r="E35" s="161"/>
      <c r="F35" s="161"/>
      <c r="G35" s="161"/>
      <c r="H35" s="161"/>
      <c r="I35" s="91"/>
    </row>
    <row r="36" spans="1:9" ht="13.8" thickBot="1" x14ac:dyDescent="0.3">
      <c r="A36" s="324" t="s">
        <v>111</v>
      </c>
      <c r="B36" s="325"/>
      <c r="C36" s="325"/>
      <c r="D36" s="325"/>
      <c r="E36" s="325"/>
      <c r="F36" s="325"/>
      <c r="G36" s="325"/>
      <c r="H36" s="325"/>
      <c r="I36" s="162">
        <f>I14-I24+I34</f>
        <v>0</v>
      </c>
    </row>
    <row r="37" spans="1:9" ht="13.8" thickBot="1" x14ac:dyDescent="0.3">
      <c r="A37" s="168"/>
    </row>
    <row r="38" spans="1:9" ht="12.75" customHeight="1" thickBot="1" x14ac:dyDescent="0.3">
      <c r="A38" s="51" t="s">
        <v>25</v>
      </c>
      <c r="B38" s="53"/>
      <c r="C38" s="52"/>
    </row>
    <row r="39" spans="1:9" ht="13.8" thickBot="1" x14ac:dyDescent="0.3">
      <c r="A39" s="13" t="s">
        <v>9</v>
      </c>
      <c r="B39" s="14" t="s">
        <v>93</v>
      </c>
      <c r="C39" s="15" t="s">
        <v>99</v>
      </c>
    </row>
    <row r="40" spans="1:9" x14ac:dyDescent="0.25">
      <c r="A40" s="7" t="s">
        <v>7</v>
      </c>
      <c r="B40" s="10"/>
      <c r="C40" s="84">
        <v>0</v>
      </c>
    </row>
    <row r="41" spans="1:9" x14ac:dyDescent="0.25">
      <c r="A41" s="8" t="s">
        <v>8</v>
      </c>
      <c r="B41" s="10"/>
      <c r="C41" s="84">
        <v>0</v>
      </c>
    </row>
    <row r="42" spans="1:9" x14ac:dyDescent="0.25">
      <c r="A42" s="5" t="s">
        <v>1</v>
      </c>
      <c r="B42" s="10"/>
      <c r="C42" s="84">
        <v>0</v>
      </c>
    </row>
    <row r="43" spans="1:9" x14ac:dyDescent="0.25">
      <c r="A43" s="5" t="s">
        <v>2</v>
      </c>
      <c r="B43" s="10"/>
      <c r="C43" s="84">
        <v>0</v>
      </c>
    </row>
    <row r="44" spans="1:9" x14ac:dyDescent="0.25">
      <c r="A44" s="5" t="s">
        <v>12</v>
      </c>
      <c r="B44" s="10"/>
      <c r="C44" s="84">
        <v>0</v>
      </c>
    </row>
    <row r="45" spans="1:9" x14ac:dyDescent="0.25">
      <c r="A45" s="5" t="s">
        <v>21</v>
      </c>
      <c r="B45" s="10"/>
      <c r="C45" s="84">
        <v>0</v>
      </c>
    </row>
    <row r="46" spans="1:9" x14ac:dyDescent="0.25">
      <c r="A46" s="5" t="s">
        <v>21</v>
      </c>
      <c r="B46" s="10"/>
      <c r="C46" s="84">
        <v>0</v>
      </c>
    </row>
    <row r="47" spans="1:9" ht="13.8" thickBot="1" x14ac:dyDescent="0.3">
      <c r="A47" s="6" t="s">
        <v>21</v>
      </c>
      <c r="B47" s="163"/>
      <c r="C47" s="164">
        <v>0</v>
      </c>
    </row>
    <row r="48" spans="1:9" ht="13.8" thickBot="1" x14ac:dyDescent="0.3">
      <c r="A48" s="165" t="s">
        <v>125</v>
      </c>
      <c r="B48" s="166"/>
      <c r="C48" s="167">
        <f>SUM(C40:C47)</f>
        <v>0</v>
      </c>
    </row>
    <row r="49" spans="1:9" ht="15" customHeight="1" x14ac:dyDescent="0.25">
      <c r="A49" s="92"/>
      <c r="B49" s="2"/>
      <c r="C49" s="2"/>
      <c r="D49" s="2"/>
      <c r="E49" s="2"/>
      <c r="F49" s="2"/>
      <c r="G49" s="2"/>
      <c r="H49" s="2"/>
      <c r="I49" s="2"/>
    </row>
    <row r="50" spans="1:9" ht="15" customHeight="1" thickBot="1" x14ac:dyDescent="0.3">
      <c r="A50" s="169"/>
      <c r="B50" s="2"/>
      <c r="C50" s="2"/>
      <c r="D50" s="2"/>
      <c r="E50" s="2"/>
      <c r="F50" s="2"/>
      <c r="G50" s="2"/>
      <c r="H50" s="2"/>
      <c r="I50" s="2"/>
    </row>
    <row r="51" spans="1:9" ht="12.75" customHeight="1" thickBot="1" x14ac:dyDescent="0.3">
      <c r="A51" s="321" t="s">
        <v>124</v>
      </c>
      <c r="B51" s="322"/>
      <c r="C51" s="322"/>
      <c r="D51" s="322"/>
      <c r="E51" s="322"/>
      <c r="F51" s="199"/>
      <c r="G51" s="199"/>
      <c r="H51" s="199"/>
      <c r="I51" s="200">
        <f>I36+C48</f>
        <v>0</v>
      </c>
    </row>
    <row r="92" ht="6.9" customHeight="1" x14ac:dyDescent="0.25"/>
    <row r="93" ht="6.9" customHeight="1" x14ac:dyDescent="0.25"/>
    <row r="94" ht="6.9" customHeight="1" x14ac:dyDescent="0.25"/>
    <row r="95" ht="6.9" customHeight="1" x14ac:dyDescent="0.25"/>
  </sheetData>
  <mergeCells count="7">
    <mergeCell ref="A51:E51"/>
    <mergeCell ref="D3:E3"/>
    <mergeCell ref="A36:H36"/>
    <mergeCell ref="A16:I16"/>
    <mergeCell ref="A24:H24"/>
    <mergeCell ref="A26:I26"/>
    <mergeCell ref="A34:H34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headerFooter>
    <oddHeader>&amp;C&amp;"Arial,Standard"&amp;8Durchführungsrichtlinien der Gemeinsamen Einrichtung zur Förderung von Kompetenzzentren 
gem. § 8 Abs. 4 Nr. 4 der Anlage IV der Vereinbarung zur Förderung der Weiterbildung nach § 75a SGB V: 
Formular Endabrechnung (Stand: 6.7.2023)</oddHeader>
    <oddFooter>&amp;R&amp;"Arial,Standard"Seite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70"/>
  <sheetViews>
    <sheetView showGridLines="0" view="pageLayout" zoomScaleNormal="90" zoomScaleSheetLayoutView="100" workbookViewId="0">
      <selection activeCell="F77" sqref="F77"/>
    </sheetView>
  </sheetViews>
  <sheetFormatPr baseColWidth="10" defaultColWidth="12" defaultRowHeight="13.2" x14ac:dyDescent="0.25"/>
  <cols>
    <col min="1" max="1" width="44.44140625" style="1" customWidth="1"/>
    <col min="2" max="2" width="15" style="1" customWidth="1"/>
    <col min="3" max="3" width="14.109375" style="1" customWidth="1"/>
    <col min="4" max="4" width="12.109375" style="1" customWidth="1"/>
    <col min="5" max="5" width="13.6640625" style="1" customWidth="1"/>
    <col min="6" max="6" width="48.33203125" style="1" customWidth="1"/>
    <col min="7" max="16384" width="12" style="1"/>
  </cols>
  <sheetData>
    <row r="1" spans="1:6" x14ac:dyDescent="0.25">
      <c r="F1" s="272"/>
    </row>
    <row r="2" spans="1:6" ht="20.25" customHeight="1" thickBot="1" x14ac:dyDescent="0.3">
      <c r="A2" s="103"/>
      <c r="B2" s="104"/>
      <c r="C2" s="104"/>
      <c r="D2" s="104"/>
      <c r="E2" s="104"/>
      <c r="F2" s="104"/>
    </row>
    <row r="3" spans="1:6" ht="13.8" thickBot="1" x14ac:dyDescent="0.3">
      <c r="A3" s="344" t="s">
        <v>52</v>
      </c>
      <c r="B3" s="345"/>
      <c r="C3" s="89" t="s">
        <v>18</v>
      </c>
      <c r="D3" s="88"/>
      <c r="E3" s="89" t="s">
        <v>19</v>
      </c>
      <c r="F3" s="105"/>
    </row>
    <row r="4" spans="1:6" ht="13.8" thickBot="1" x14ac:dyDescent="0.3">
      <c r="A4" s="170"/>
      <c r="B4" s="170"/>
      <c r="C4" s="171"/>
      <c r="D4" s="88"/>
      <c r="E4" s="171"/>
      <c r="F4" s="88"/>
    </row>
    <row r="5" spans="1:6" x14ac:dyDescent="0.25">
      <c r="A5" s="100" t="s">
        <v>106</v>
      </c>
      <c r="B5" s="101"/>
      <c r="C5" s="101"/>
      <c r="D5" s="101"/>
      <c r="E5" s="101"/>
      <c r="F5" s="102"/>
    </row>
    <row r="6" spans="1:6" ht="13.8" thickBot="1" x14ac:dyDescent="0.3">
      <c r="A6" s="338" t="s">
        <v>9</v>
      </c>
      <c r="B6" s="339"/>
      <c r="C6" s="339"/>
      <c r="D6" s="339"/>
      <c r="E6" s="183"/>
      <c r="F6" s="140" t="s">
        <v>99</v>
      </c>
    </row>
    <row r="7" spans="1:6" x14ac:dyDescent="0.25">
      <c r="A7" s="96" t="s">
        <v>96</v>
      </c>
      <c r="B7" s="97"/>
      <c r="C7" s="97"/>
      <c r="D7" s="97"/>
      <c r="E7" s="184"/>
      <c r="F7" s="106">
        <v>0</v>
      </c>
    </row>
    <row r="8" spans="1:6" x14ac:dyDescent="0.25">
      <c r="A8" s="98" t="s">
        <v>97</v>
      </c>
      <c r="B8" s="99"/>
      <c r="C8" s="99"/>
      <c r="D8" s="99"/>
      <c r="E8" s="185"/>
      <c r="F8" s="107">
        <v>0</v>
      </c>
    </row>
    <row r="9" spans="1:6" x14ac:dyDescent="0.25">
      <c r="A9" s="98" t="s">
        <v>98</v>
      </c>
      <c r="B9" s="99"/>
      <c r="C9" s="99"/>
      <c r="D9" s="99"/>
      <c r="E9" s="185"/>
      <c r="F9" s="107">
        <v>0</v>
      </c>
    </row>
    <row r="10" spans="1:6" x14ac:dyDescent="0.25">
      <c r="A10" s="98" t="s">
        <v>21</v>
      </c>
      <c r="B10" s="99"/>
      <c r="C10" s="99"/>
      <c r="D10" s="99"/>
      <c r="E10" s="185"/>
      <c r="F10" s="107">
        <v>0</v>
      </c>
    </row>
    <row r="11" spans="1:6" ht="13.8" thickBot="1" x14ac:dyDescent="0.3">
      <c r="A11" s="128" t="s">
        <v>21</v>
      </c>
      <c r="B11" s="129"/>
      <c r="C11" s="129"/>
      <c r="D11" s="129"/>
      <c r="E11" s="186"/>
      <c r="F11" s="130">
        <v>0</v>
      </c>
    </row>
    <row r="12" spans="1:6" ht="13.8" thickBot="1" x14ac:dyDescent="0.3">
      <c r="A12" s="346" t="s">
        <v>100</v>
      </c>
      <c r="B12" s="347"/>
      <c r="C12" s="347"/>
      <c r="D12" s="347"/>
      <c r="E12" s="347"/>
      <c r="F12" s="133">
        <f>SUM(F7:F11)</f>
        <v>0</v>
      </c>
    </row>
    <row r="13" spans="1:6" ht="13.8" thickBot="1" x14ac:dyDescent="0.3">
      <c r="A13" s="173"/>
      <c r="B13" s="173"/>
      <c r="C13" s="173"/>
      <c r="D13" s="173"/>
      <c r="E13" s="173"/>
      <c r="F13" s="220"/>
    </row>
    <row r="14" spans="1:6" ht="12.75" customHeight="1" x14ac:dyDescent="0.25">
      <c r="A14" s="348" t="s">
        <v>94</v>
      </c>
      <c r="B14" s="349"/>
      <c r="C14" s="139"/>
      <c r="D14" s="139"/>
      <c r="E14" s="187"/>
      <c r="F14" s="106"/>
    </row>
    <row r="15" spans="1:6" ht="12.75" customHeight="1" x14ac:dyDescent="0.25">
      <c r="A15" s="338" t="s">
        <v>9</v>
      </c>
      <c r="B15" s="339"/>
      <c r="C15" s="339"/>
      <c r="D15" s="339"/>
      <c r="E15" s="183"/>
      <c r="F15" s="140" t="s">
        <v>99</v>
      </c>
    </row>
    <row r="16" spans="1:6" x14ac:dyDescent="0.25">
      <c r="A16" s="116" t="s">
        <v>21</v>
      </c>
      <c r="B16" s="117"/>
      <c r="C16" s="117"/>
      <c r="D16" s="117"/>
      <c r="E16" s="188"/>
      <c r="F16" s="127">
        <v>0</v>
      </c>
    </row>
    <row r="17" spans="1:6" x14ac:dyDescent="0.25">
      <c r="A17" s="114" t="s">
        <v>21</v>
      </c>
      <c r="B17" s="115"/>
      <c r="C17" s="115"/>
      <c r="D17" s="115"/>
      <c r="E17" s="189"/>
      <c r="F17" s="107">
        <v>0</v>
      </c>
    </row>
    <row r="18" spans="1:6" x14ac:dyDescent="0.25">
      <c r="A18" s="109" t="s">
        <v>21</v>
      </c>
      <c r="B18" s="110"/>
      <c r="C18" s="110"/>
      <c r="D18" s="110"/>
      <c r="E18" s="190"/>
      <c r="F18" s="107">
        <v>0</v>
      </c>
    </row>
    <row r="19" spans="1:6" ht="13.8" thickBot="1" x14ac:dyDescent="0.3">
      <c r="A19" s="109" t="s">
        <v>21</v>
      </c>
      <c r="B19" s="110"/>
      <c r="C19" s="110"/>
      <c r="D19" s="110"/>
      <c r="E19" s="191"/>
      <c r="F19" s="107">
        <v>0</v>
      </c>
    </row>
    <row r="20" spans="1:6" ht="13.5" customHeight="1" thickBot="1" x14ac:dyDescent="0.3">
      <c r="A20" s="340" t="s">
        <v>132</v>
      </c>
      <c r="B20" s="341"/>
      <c r="C20" s="341"/>
      <c r="D20" s="341"/>
      <c r="E20" s="341"/>
      <c r="F20" s="133">
        <f>SUM(F16:F19)</f>
        <v>0</v>
      </c>
    </row>
    <row r="21" spans="1:6" ht="13.8" thickBot="1" x14ac:dyDescent="0.3">
      <c r="A21" s="126"/>
      <c r="B21" s="126"/>
      <c r="C21" s="126"/>
      <c r="D21" s="126"/>
      <c r="E21" s="126"/>
      <c r="F21" s="220"/>
    </row>
    <row r="22" spans="1:6" ht="12.75" customHeight="1" x14ac:dyDescent="0.25">
      <c r="A22" s="334" t="s">
        <v>95</v>
      </c>
      <c r="B22" s="335"/>
      <c r="C22" s="119"/>
      <c r="D22" s="119"/>
      <c r="E22" s="192"/>
      <c r="F22" s="120"/>
    </row>
    <row r="23" spans="1:6" ht="12.75" customHeight="1" x14ac:dyDescent="0.25">
      <c r="A23" s="338" t="s">
        <v>9</v>
      </c>
      <c r="B23" s="339"/>
      <c r="C23" s="339"/>
      <c r="D23" s="339"/>
      <c r="E23" s="183"/>
      <c r="F23" s="140" t="s">
        <v>99</v>
      </c>
    </row>
    <row r="24" spans="1:6" x14ac:dyDescent="0.25">
      <c r="A24" s="112" t="s">
        <v>21</v>
      </c>
      <c r="B24" s="113"/>
      <c r="C24" s="113"/>
      <c r="D24" s="113"/>
      <c r="E24" s="193"/>
      <c r="F24" s="108">
        <v>0</v>
      </c>
    </row>
    <row r="25" spans="1:6" x14ac:dyDescent="0.25">
      <c r="A25" s="124" t="s">
        <v>21</v>
      </c>
      <c r="B25" s="125"/>
      <c r="C25" s="125"/>
      <c r="D25" s="125"/>
      <c r="E25" s="193"/>
      <c r="F25" s="111">
        <v>0</v>
      </c>
    </row>
    <row r="26" spans="1:6" x14ac:dyDescent="0.25">
      <c r="A26" s="124" t="s">
        <v>21</v>
      </c>
      <c r="B26" s="125"/>
      <c r="C26" s="125"/>
      <c r="D26" s="125"/>
      <c r="E26" s="194"/>
      <c r="F26" s="111">
        <v>0</v>
      </c>
    </row>
    <row r="27" spans="1:6" ht="13.8" thickBot="1" x14ac:dyDescent="0.3">
      <c r="A27" s="121" t="s">
        <v>21</v>
      </c>
      <c r="B27" s="122"/>
      <c r="C27" s="122"/>
      <c r="D27" s="122"/>
      <c r="E27" s="195"/>
      <c r="F27" s="123">
        <v>0</v>
      </c>
    </row>
    <row r="28" spans="1:6" ht="13.5" customHeight="1" thickBot="1" x14ac:dyDescent="0.3">
      <c r="A28" s="340" t="s">
        <v>133</v>
      </c>
      <c r="B28" s="341"/>
      <c r="C28" s="341"/>
      <c r="D28" s="341"/>
      <c r="E28" s="341"/>
      <c r="F28" s="133">
        <f>SUM(F24:F27)</f>
        <v>0</v>
      </c>
    </row>
    <row r="29" spans="1:6" ht="13.8" thickBot="1" x14ac:dyDescent="0.3">
      <c r="A29" s="126"/>
      <c r="B29" s="126"/>
      <c r="C29" s="126"/>
      <c r="D29" s="126"/>
      <c r="E29" s="126"/>
      <c r="F29" s="221"/>
    </row>
    <row r="30" spans="1:6" ht="13.8" thickBot="1" x14ac:dyDescent="0.3">
      <c r="A30" s="201" t="s">
        <v>104</v>
      </c>
      <c r="B30" s="202"/>
      <c r="C30" s="202"/>
      <c r="D30" s="202"/>
      <c r="E30" s="202"/>
      <c r="F30" s="203">
        <f>F12+F20-F28</f>
        <v>0</v>
      </c>
    </row>
    <row r="31" spans="1:6" x14ac:dyDescent="0.25">
      <c r="A31" s="226"/>
      <c r="B31" s="17"/>
      <c r="C31" s="17"/>
      <c r="D31" s="17"/>
      <c r="E31" s="17"/>
      <c r="F31" s="18"/>
    </row>
    <row r="48" spans="6:6" x14ac:dyDescent="0.25">
      <c r="F48" s="272"/>
    </row>
    <row r="49" spans="1:6" ht="13.8" thickBot="1" x14ac:dyDescent="0.3">
      <c r="F49" s="272"/>
    </row>
    <row r="50" spans="1:6" ht="13.8" thickBot="1" x14ac:dyDescent="0.3">
      <c r="A50" s="344" t="s">
        <v>52</v>
      </c>
      <c r="B50" s="345"/>
      <c r="C50" s="234" t="s">
        <v>18</v>
      </c>
      <c r="D50" s="88"/>
      <c r="E50" s="234" t="s">
        <v>19</v>
      </c>
      <c r="F50" s="105"/>
    </row>
    <row r="51" spans="1:6" ht="13.8" thickBot="1" x14ac:dyDescent="0.3">
      <c r="A51" s="236"/>
      <c r="B51" s="236"/>
      <c r="C51" s="234"/>
      <c r="D51" s="88"/>
      <c r="E51" s="234"/>
      <c r="F51" s="88"/>
    </row>
    <row r="52" spans="1:6" ht="13.8" thickBot="1" x14ac:dyDescent="0.3">
      <c r="A52" s="278" t="s">
        <v>135</v>
      </c>
      <c r="B52" s="23"/>
      <c r="C52" s="23"/>
      <c r="D52" s="23"/>
      <c r="E52" s="23"/>
      <c r="F52" s="227"/>
    </row>
    <row r="53" spans="1:6" ht="13.8" thickBot="1" x14ac:dyDescent="0.3">
      <c r="A53" s="93" t="s">
        <v>9</v>
      </c>
      <c r="B53" s="94"/>
      <c r="C53" s="94"/>
      <c r="D53" s="94"/>
      <c r="E53" s="95"/>
      <c r="F53" s="19" t="s">
        <v>99</v>
      </c>
    </row>
    <row r="54" spans="1:6" x14ac:dyDescent="0.25">
      <c r="A54" s="96" t="s">
        <v>21</v>
      </c>
      <c r="B54" s="97"/>
      <c r="C54" s="97"/>
      <c r="D54" s="97"/>
      <c r="E54" s="184"/>
      <c r="F54" s="134">
        <v>0</v>
      </c>
    </row>
    <row r="55" spans="1:6" x14ac:dyDescent="0.25">
      <c r="A55" s="98" t="s">
        <v>21</v>
      </c>
      <c r="B55" s="99"/>
      <c r="C55" s="99"/>
      <c r="D55" s="99"/>
      <c r="E55" s="185"/>
      <c r="F55" s="134">
        <v>0</v>
      </c>
    </row>
    <row r="56" spans="1:6" x14ac:dyDescent="0.25">
      <c r="A56" s="98" t="s">
        <v>21</v>
      </c>
      <c r="B56" s="99"/>
      <c r="C56" s="99"/>
      <c r="D56" s="99"/>
      <c r="E56" s="185"/>
      <c r="F56" s="134">
        <v>0</v>
      </c>
    </row>
    <row r="57" spans="1:6" x14ac:dyDescent="0.25">
      <c r="A57" s="98" t="s">
        <v>21</v>
      </c>
      <c r="B57" s="99"/>
      <c r="C57" s="99"/>
      <c r="D57" s="99"/>
      <c r="E57" s="185"/>
      <c r="F57" s="107">
        <v>0</v>
      </c>
    </row>
    <row r="58" spans="1:6" ht="13.8" thickBot="1" x14ac:dyDescent="0.3">
      <c r="A58" s="98" t="s">
        <v>21</v>
      </c>
      <c r="B58" s="129"/>
      <c r="C58" s="129"/>
      <c r="D58" s="129"/>
      <c r="E58" s="186"/>
      <c r="F58" s="130">
        <v>0</v>
      </c>
    </row>
    <row r="59" spans="1:6" ht="13.8" thickBot="1" x14ac:dyDescent="0.3">
      <c r="A59" s="131" t="s">
        <v>137</v>
      </c>
      <c r="B59" s="132"/>
      <c r="C59" s="132"/>
      <c r="D59" s="132"/>
      <c r="E59" s="132"/>
      <c r="F59" s="133">
        <f>SUM(F54:F58)</f>
        <v>0</v>
      </c>
    </row>
    <row r="60" spans="1:6" ht="13.8" thickBot="1" x14ac:dyDescent="0.3">
      <c r="A60" s="235"/>
      <c r="B60" s="235"/>
      <c r="C60" s="235"/>
      <c r="D60" s="235"/>
      <c r="E60" s="235"/>
      <c r="F60" s="220"/>
    </row>
    <row r="61" spans="1:6" ht="13.8" thickBot="1" x14ac:dyDescent="0.3">
      <c r="A61" s="350" t="s">
        <v>94</v>
      </c>
      <c r="B61" s="351"/>
      <c r="C61" s="351"/>
      <c r="D61" s="351"/>
      <c r="E61" s="351"/>
      <c r="F61" s="237"/>
    </row>
    <row r="62" spans="1:6" ht="13.5" customHeight="1" thickBot="1" x14ac:dyDescent="0.3">
      <c r="A62" s="352" t="s">
        <v>9</v>
      </c>
      <c r="B62" s="353"/>
      <c r="C62" s="353"/>
      <c r="D62" s="353"/>
      <c r="E62" s="238"/>
      <c r="F62" s="239" t="s">
        <v>99</v>
      </c>
    </row>
    <row r="63" spans="1:6" x14ac:dyDescent="0.25">
      <c r="A63" s="240" t="s">
        <v>21</v>
      </c>
      <c r="B63" s="241"/>
      <c r="C63" s="241"/>
      <c r="D63" s="241"/>
      <c r="E63" s="242"/>
      <c r="F63" s="243">
        <v>0</v>
      </c>
    </row>
    <row r="64" spans="1:6" x14ac:dyDescent="0.25">
      <c r="A64" s="240" t="s">
        <v>21</v>
      </c>
      <c r="B64" s="241"/>
      <c r="C64" s="241"/>
      <c r="D64" s="241"/>
      <c r="E64" s="242"/>
      <c r="F64" s="243">
        <v>0</v>
      </c>
    </row>
    <row r="65" spans="1:6" x14ac:dyDescent="0.25">
      <c r="A65" s="244" t="s">
        <v>21</v>
      </c>
      <c r="B65" s="245"/>
      <c r="C65" s="245"/>
      <c r="D65" s="245"/>
      <c r="E65" s="246"/>
      <c r="F65" s="243">
        <v>0</v>
      </c>
    </row>
    <row r="66" spans="1:6" ht="13.8" thickBot="1" x14ac:dyDescent="0.3">
      <c r="A66" s="244" t="s">
        <v>21</v>
      </c>
      <c r="B66" s="245"/>
      <c r="C66" s="245"/>
      <c r="D66" s="245"/>
      <c r="E66" s="247"/>
      <c r="F66" s="243">
        <v>0</v>
      </c>
    </row>
    <row r="67" spans="1:6" ht="13.8" thickBot="1" x14ac:dyDescent="0.3">
      <c r="A67" s="350" t="s">
        <v>132</v>
      </c>
      <c r="B67" s="351"/>
      <c r="C67" s="351"/>
      <c r="D67" s="351"/>
      <c r="E67" s="351"/>
      <c r="F67" s="248">
        <f>SUM(F63:F66)</f>
        <v>0</v>
      </c>
    </row>
    <row r="68" spans="1:6" ht="13.5" customHeight="1" thickBot="1" x14ac:dyDescent="0.3">
      <c r="A68" s="249"/>
      <c r="B68" s="249"/>
      <c r="C68" s="249"/>
      <c r="D68" s="249"/>
      <c r="E68" s="249"/>
      <c r="F68" s="250"/>
    </row>
    <row r="69" spans="1:6" ht="13.8" thickBot="1" x14ac:dyDescent="0.3">
      <c r="A69" s="354" t="s">
        <v>95</v>
      </c>
      <c r="B69" s="355"/>
      <c r="C69" s="251"/>
      <c r="D69" s="251"/>
      <c r="E69" s="252"/>
      <c r="F69" s="253"/>
    </row>
    <row r="70" spans="1:6" ht="13.8" thickBot="1" x14ac:dyDescent="0.3">
      <c r="A70" s="352" t="s">
        <v>9</v>
      </c>
      <c r="B70" s="353"/>
      <c r="C70" s="353"/>
      <c r="D70" s="353"/>
      <c r="E70" s="238"/>
      <c r="F70" s="239" t="s">
        <v>99</v>
      </c>
    </row>
    <row r="71" spans="1:6" x14ac:dyDescent="0.25">
      <c r="A71" s="254" t="s">
        <v>21</v>
      </c>
      <c r="B71" s="255"/>
      <c r="C71" s="255"/>
      <c r="D71" s="255"/>
      <c r="E71" s="242"/>
      <c r="F71" s="256">
        <v>0</v>
      </c>
    </row>
    <row r="72" spans="1:6" x14ac:dyDescent="0.25">
      <c r="A72" s="257" t="s">
        <v>21</v>
      </c>
      <c r="B72" s="258"/>
      <c r="C72" s="258"/>
      <c r="D72" s="258"/>
      <c r="E72" s="242"/>
      <c r="F72" s="259">
        <v>0</v>
      </c>
    </row>
    <row r="73" spans="1:6" x14ac:dyDescent="0.25">
      <c r="A73" s="257" t="s">
        <v>21</v>
      </c>
      <c r="B73" s="258"/>
      <c r="C73" s="258"/>
      <c r="D73" s="258"/>
      <c r="E73" s="246"/>
      <c r="F73" s="259">
        <v>0</v>
      </c>
    </row>
    <row r="74" spans="1:6" ht="13.8" thickBot="1" x14ac:dyDescent="0.3">
      <c r="A74" s="260" t="s">
        <v>21</v>
      </c>
      <c r="B74" s="261"/>
      <c r="C74" s="261"/>
      <c r="D74" s="261"/>
      <c r="E74" s="247"/>
      <c r="F74" s="262">
        <v>0</v>
      </c>
    </row>
    <row r="75" spans="1:6" ht="13.8" thickBot="1" x14ac:dyDescent="0.3">
      <c r="A75" s="350" t="s">
        <v>133</v>
      </c>
      <c r="B75" s="351"/>
      <c r="C75" s="351"/>
      <c r="D75" s="351"/>
      <c r="E75" s="351"/>
      <c r="F75" s="248">
        <f>SUM(F71:F74)</f>
        <v>0</v>
      </c>
    </row>
    <row r="76" spans="1:6" ht="13.5" customHeight="1" thickBot="1" x14ac:dyDescent="0.3">
      <c r="A76" s="126"/>
      <c r="B76" s="126"/>
      <c r="C76" s="126"/>
      <c r="D76" s="126"/>
      <c r="E76" s="126"/>
      <c r="F76" s="221"/>
    </row>
    <row r="77" spans="1:6" ht="13.8" thickBot="1" x14ac:dyDescent="0.3">
      <c r="A77" s="201" t="s">
        <v>136</v>
      </c>
      <c r="B77" s="202"/>
      <c r="C77" s="202"/>
      <c r="D77" s="202"/>
      <c r="E77" s="202"/>
      <c r="F77" s="203">
        <f>F59+F67-F75</f>
        <v>0</v>
      </c>
    </row>
    <row r="78" spans="1:6" x14ac:dyDescent="0.25">
      <c r="A78" s="226"/>
      <c r="B78" s="20"/>
      <c r="C78" s="16"/>
      <c r="D78" s="21"/>
      <c r="E78" s="22"/>
      <c r="F78" s="18"/>
    </row>
    <row r="91" spans="1:6" x14ac:dyDescent="0.25">
      <c r="A91" s="2"/>
      <c r="B91" s="16"/>
    </row>
    <row r="92" spans="1:6" x14ac:dyDescent="0.25">
      <c r="A92" s="2"/>
      <c r="B92" s="16"/>
    </row>
    <row r="93" spans="1:6" x14ac:dyDescent="0.25">
      <c r="A93" s="2"/>
      <c r="B93" s="16"/>
    </row>
    <row r="94" spans="1:6" x14ac:dyDescent="0.25">
      <c r="A94" s="2"/>
      <c r="B94" s="16"/>
    </row>
    <row r="95" spans="1:6" x14ac:dyDescent="0.25">
      <c r="A95" s="2"/>
      <c r="B95" s="16"/>
    </row>
    <row r="96" spans="1:6" x14ac:dyDescent="0.25">
      <c r="A96" s="2"/>
      <c r="B96" s="16"/>
      <c r="F96" s="272"/>
    </row>
    <row r="97" spans="1:6" ht="13.8" thickBot="1" x14ac:dyDescent="0.3"/>
    <row r="98" spans="1:6" ht="13.8" thickBot="1" x14ac:dyDescent="0.3">
      <c r="A98" s="344" t="s">
        <v>52</v>
      </c>
      <c r="B98" s="345"/>
      <c r="C98" s="171" t="s">
        <v>18</v>
      </c>
      <c r="D98" s="88"/>
      <c r="E98" s="171" t="s">
        <v>19</v>
      </c>
      <c r="F98" s="105"/>
    </row>
    <row r="99" spans="1:6" ht="13.8" thickBot="1" x14ac:dyDescent="0.3">
      <c r="A99" s="170"/>
      <c r="B99" s="170"/>
      <c r="C99" s="171"/>
      <c r="D99" s="88"/>
      <c r="E99" s="171"/>
      <c r="F99" s="88"/>
    </row>
    <row r="100" spans="1:6" ht="13.8" thickBot="1" x14ac:dyDescent="0.3">
      <c r="A100" s="54" t="s">
        <v>53</v>
      </c>
      <c r="B100" s="23"/>
      <c r="C100" s="23"/>
      <c r="D100" s="23"/>
      <c r="E100" s="23"/>
      <c r="F100" s="227"/>
    </row>
    <row r="101" spans="1:6" ht="13.8" thickBot="1" x14ac:dyDescent="0.3">
      <c r="A101" s="93" t="s">
        <v>9</v>
      </c>
      <c r="B101" s="94"/>
      <c r="C101" s="94"/>
      <c r="D101" s="94"/>
      <c r="E101" s="95"/>
      <c r="F101" s="19" t="s">
        <v>99</v>
      </c>
    </row>
    <row r="102" spans="1:6" ht="12.75" customHeight="1" x14ac:dyDescent="0.25">
      <c r="A102" s="96" t="s">
        <v>13</v>
      </c>
      <c r="B102" s="97"/>
      <c r="C102" s="97"/>
      <c r="D102" s="97"/>
      <c r="E102" s="184"/>
      <c r="F102" s="134">
        <v>0</v>
      </c>
    </row>
    <row r="103" spans="1:6" ht="12.75" customHeight="1" x14ac:dyDescent="0.25">
      <c r="A103" s="98" t="s">
        <v>15</v>
      </c>
      <c r="B103" s="99"/>
      <c r="C103" s="99"/>
      <c r="D103" s="99"/>
      <c r="E103" s="185"/>
      <c r="F103" s="134">
        <v>0</v>
      </c>
    </row>
    <row r="104" spans="1:6" ht="12.75" customHeight="1" x14ac:dyDescent="0.25">
      <c r="A104" s="98" t="s">
        <v>14</v>
      </c>
      <c r="B104" s="99"/>
      <c r="C104" s="99"/>
      <c r="D104" s="99"/>
      <c r="E104" s="185"/>
      <c r="F104" s="134">
        <v>0</v>
      </c>
    </row>
    <row r="105" spans="1:6" x14ac:dyDescent="0.25">
      <c r="A105" s="98" t="s">
        <v>21</v>
      </c>
      <c r="B105" s="99"/>
      <c r="C105" s="99"/>
      <c r="D105" s="99"/>
      <c r="E105" s="185"/>
      <c r="F105" s="107">
        <v>0</v>
      </c>
    </row>
    <row r="106" spans="1:6" ht="13.8" thickBot="1" x14ac:dyDescent="0.3">
      <c r="A106" s="128" t="s">
        <v>21</v>
      </c>
      <c r="B106" s="129"/>
      <c r="C106" s="129"/>
      <c r="D106" s="129"/>
      <c r="E106" s="186"/>
      <c r="F106" s="130">
        <v>0</v>
      </c>
    </row>
    <row r="107" spans="1:6" ht="13.8" thickBot="1" x14ac:dyDescent="0.3">
      <c r="A107" s="131" t="s">
        <v>101</v>
      </c>
      <c r="B107" s="132"/>
      <c r="C107" s="132"/>
      <c r="D107" s="132"/>
      <c r="E107" s="132"/>
      <c r="F107" s="133">
        <f>SUM(F102:F106)</f>
        <v>0</v>
      </c>
    </row>
    <row r="108" spans="1:6" ht="13.8" thickBot="1" x14ac:dyDescent="0.3">
      <c r="A108" s="173"/>
      <c r="B108" s="173"/>
      <c r="C108" s="173"/>
      <c r="D108" s="173"/>
      <c r="E108" s="173"/>
      <c r="F108" s="220"/>
    </row>
    <row r="109" spans="1:6" ht="13.8" thickBot="1" x14ac:dyDescent="0.3">
      <c r="A109" s="342" t="s">
        <v>94</v>
      </c>
      <c r="B109" s="343"/>
      <c r="C109" s="343"/>
      <c r="D109" s="343"/>
      <c r="E109" s="343"/>
      <c r="F109" s="197"/>
    </row>
    <row r="110" spans="1:6" ht="13.5" customHeight="1" thickBot="1" x14ac:dyDescent="0.3">
      <c r="A110" s="336" t="s">
        <v>9</v>
      </c>
      <c r="B110" s="337"/>
      <c r="C110" s="337"/>
      <c r="D110" s="337"/>
      <c r="E110" s="196"/>
      <c r="F110" s="19" t="s">
        <v>99</v>
      </c>
    </row>
    <row r="111" spans="1:6" x14ac:dyDescent="0.25">
      <c r="A111" s="114" t="s">
        <v>21</v>
      </c>
      <c r="B111" s="115"/>
      <c r="C111" s="115"/>
      <c r="D111" s="115"/>
      <c r="E111" s="189"/>
      <c r="F111" s="107">
        <v>0</v>
      </c>
    </row>
    <row r="112" spans="1:6" x14ac:dyDescent="0.25">
      <c r="A112" s="114" t="s">
        <v>21</v>
      </c>
      <c r="B112" s="115"/>
      <c r="C112" s="115"/>
      <c r="D112" s="115"/>
      <c r="E112" s="189"/>
      <c r="F112" s="107">
        <v>0</v>
      </c>
    </row>
    <row r="113" spans="1:6" x14ac:dyDescent="0.25">
      <c r="A113" s="109" t="s">
        <v>21</v>
      </c>
      <c r="B113" s="110"/>
      <c r="C113" s="110"/>
      <c r="D113" s="110"/>
      <c r="E113" s="190"/>
      <c r="F113" s="107">
        <v>0</v>
      </c>
    </row>
    <row r="114" spans="1:6" ht="13.8" thickBot="1" x14ac:dyDescent="0.3">
      <c r="A114" s="109" t="s">
        <v>21</v>
      </c>
      <c r="B114" s="110"/>
      <c r="C114" s="110"/>
      <c r="D114" s="110"/>
      <c r="E114" s="191"/>
      <c r="F114" s="107">
        <v>0</v>
      </c>
    </row>
    <row r="115" spans="1:6" ht="13.8" thickBot="1" x14ac:dyDescent="0.3">
      <c r="A115" s="340" t="s">
        <v>132</v>
      </c>
      <c r="B115" s="341"/>
      <c r="C115" s="341"/>
      <c r="D115" s="341"/>
      <c r="E115" s="341"/>
      <c r="F115" s="133">
        <f>SUM(F111:F114)</f>
        <v>0</v>
      </c>
    </row>
    <row r="116" spans="1:6" ht="13.5" customHeight="1" thickBot="1" x14ac:dyDescent="0.3">
      <c r="A116" s="126"/>
      <c r="B116" s="126"/>
      <c r="C116" s="126"/>
      <c r="D116" s="126"/>
      <c r="E116" s="126"/>
      <c r="F116" s="220"/>
    </row>
    <row r="117" spans="1:6" ht="13.8" thickBot="1" x14ac:dyDescent="0.3">
      <c r="A117" s="334" t="s">
        <v>95</v>
      </c>
      <c r="B117" s="335"/>
      <c r="C117" s="119"/>
      <c r="D117" s="119"/>
      <c r="E117" s="87"/>
      <c r="F117" s="182"/>
    </row>
    <row r="118" spans="1:6" ht="13.5" customHeight="1" thickBot="1" x14ac:dyDescent="0.3">
      <c r="A118" s="336" t="s">
        <v>9</v>
      </c>
      <c r="B118" s="337"/>
      <c r="C118" s="337"/>
      <c r="D118" s="337"/>
      <c r="E118" s="196"/>
      <c r="F118" s="19" t="s">
        <v>99</v>
      </c>
    </row>
    <row r="119" spans="1:6" x14ac:dyDescent="0.25">
      <c r="A119" s="112" t="s">
        <v>21</v>
      </c>
      <c r="B119" s="113"/>
      <c r="C119" s="113"/>
      <c r="D119" s="113"/>
      <c r="E119" s="189"/>
      <c r="F119" s="108">
        <v>0</v>
      </c>
    </row>
    <row r="120" spans="1:6" x14ac:dyDescent="0.25">
      <c r="A120" s="124" t="s">
        <v>21</v>
      </c>
      <c r="B120" s="125"/>
      <c r="C120" s="125"/>
      <c r="D120" s="125"/>
      <c r="E120" s="189"/>
      <c r="F120" s="111">
        <v>0</v>
      </c>
    </row>
    <row r="121" spans="1:6" x14ac:dyDescent="0.25">
      <c r="A121" s="124" t="s">
        <v>21</v>
      </c>
      <c r="B121" s="125"/>
      <c r="C121" s="125"/>
      <c r="D121" s="125"/>
      <c r="E121" s="190"/>
      <c r="F121" s="111">
        <v>0</v>
      </c>
    </row>
    <row r="122" spans="1:6" ht="13.8" thickBot="1" x14ac:dyDescent="0.3">
      <c r="A122" s="121" t="s">
        <v>21</v>
      </c>
      <c r="B122" s="122"/>
      <c r="C122" s="122"/>
      <c r="D122" s="122"/>
      <c r="E122" s="191"/>
      <c r="F122" s="123">
        <v>0</v>
      </c>
    </row>
    <row r="123" spans="1:6" ht="13.8" thickBot="1" x14ac:dyDescent="0.3">
      <c r="A123" s="340" t="s">
        <v>133</v>
      </c>
      <c r="B123" s="341"/>
      <c r="C123" s="341"/>
      <c r="D123" s="341"/>
      <c r="E123" s="341"/>
      <c r="F123" s="133">
        <f>SUM(F119:F122)</f>
        <v>0</v>
      </c>
    </row>
    <row r="124" spans="1:6" ht="13.5" customHeight="1" thickBot="1" x14ac:dyDescent="0.3">
      <c r="A124" s="126"/>
      <c r="B124" s="126"/>
      <c r="C124" s="126"/>
      <c r="D124" s="126"/>
      <c r="E124" s="126"/>
      <c r="F124" s="221"/>
    </row>
    <row r="125" spans="1:6" ht="13.8" thickBot="1" x14ac:dyDescent="0.3">
      <c r="A125" s="201" t="s">
        <v>102</v>
      </c>
      <c r="B125" s="202"/>
      <c r="C125" s="202"/>
      <c r="D125" s="202"/>
      <c r="E125" s="202"/>
      <c r="F125" s="203">
        <f>F107+F115-F123</f>
        <v>0</v>
      </c>
    </row>
    <row r="126" spans="1:6" x14ac:dyDescent="0.25">
      <c r="A126" s="226"/>
      <c r="B126" s="20"/>
      <c r="C126" s="16"/>
      <c r="D126" s="21"/>
      <c r="E126" s="22"/>
      <c r="F126" s="18"/>
    </row>
    <row r="140" spans="1:6" x14ac:dyDescent="0.25">
      <c r="A140" s="2"/>
      <c r="B140" s="16"/>
      <c r="F140" s="272"/>
    </row>
    <row r="141" spans="1:6" ht="13.8" thickBot="1" x14ac:dyDescent="0.3">
      <c r="A141" s="2"/>
      <c r="B141" s="16"/>
      <c r="F141" s="272"/>
    </row>
    <row r="142" spans="1:6" ht="13.8" thickBot="1" x14ac:dyDescent="0.3">
      <c r="A142" s="344" t="s">
        <v>52</v>
      </c>
      <c r="B142" s="345"/>
      <c r="C142" s="222" t="s">
        <v>18</v>
      </c>
      <c r="D142" s="88"/>
      <c r="E142" s="222" t="s">
        <v>19</v>
      </c>
      <c r="F142" s="105"/>
    </row>
    <row r="143" spans="1:6" ht="13.8" thickBot="1" x14ac:dyDescent="0.3">
      <c r="A143" s="170"/>
      <c r="B143" s="170"/>
      <c r="C143" s="171"/>
      <c r="D143" s="88"/>
      <c r="E143" s="171"/>
      <c r="F143" s="88"/>
    </row>
    <row r="144" spans="1:6" ht="13.8" thickBot="1" x14ac:dyDescent="0.3">
      <c r="A144" s="54" t="s">
        <v>54</v>
      </c>
      <c r="B144" s="23"/>
      <c r="C144" s="23"/>
      <c r="D144" s="23"/>
      <c r="E144" s="23"/>
      <c r="F144" s="227"/>
    </row>
    <row r="145" spans="1:6" ht="27" thickBot="1" x14ac:dyDescent="0.3">
      <c r="A145" s="93" t="s">
        <v>9</v>
      </c>
      <c r="B145" s="94"/>
      <c r="C145" s="94"/>
      <c r="D145" s="94"/>
      <c r="E145" s="196"/>
      <c r="F145" s="15" t="s">
        <v>20</v>
      </c>
    </row>
    <row r="146" spans="1:6" x14ac:dyDescent="0.25">
      <c r="A146" s="331" t="s">
        <v>16</v>
      </c>
      <c r="B146" s="332"/>
      <c r="C146" s="332"/>
      <c r="D146" s="332"/>
      <c r="E146" s="333"/>
      <c r="F146" s="228">
        <v>0</v>
      </c>
    </row>
    <row r="147" spans="1:6" x14ac:dyDescent="0.25">
      <c r="A147" s="136" t="s">
        <v>21</v>
      </c>
      <c r="B147" s="137"/>
      <c r="C147" s="137"/>
      <c r="D147" s="137"/>
      <c r="E147" s="138"/>
      <c r="F147" s="228">
        <v>0</v>
      </c>
    </row>
    <row r="148" spans="1:6" x14ac:dyDescent="0.25">
      <c r="A148" s="357" t="s">
        <v>17</v>
      </c>
      <c r="B148" s="358"/>
      <c r="C148" s="358"/>
      <c r="D148" s="358"/>
      <c r="E148" s="359"/>
      <c r="F148" s="229">
        <v>0</v>
      </c>
    </row>
    <row r="149" spans="1:6" x14ac:dyDescent="0.25">
      <c r="A149" s="263" t="s">
        <v>21</v>
      </c>
      <c r="B149" s="137"/>
      <c r="C149" s="137"/>
      <c r="D149" s="137"/>
      <c r="E149" s="138"/>
      <c r="F149" s="229">
        <v>0</v>
      </c>
    </row>
    <row r="150" spans="1:6" ht="13.8" thickBot="1" x14ac:dyDescent="0.3">
      <c r="A150" s="223" t="s">
        <v>21</v>
      </c>
      <c r="B150" s="224"/>
      <c r="C150" s="224"/>
      <c r="D150" s="224"/>
      <c r="E150" s="225"/>
      <c r="F150" s="229">
        <v>0</v>
      </c>
    </row>
    <row r="151" spans="1:6" ht="13.8" thickBot="1" x14ac:dyDescent="0.3">
      <c r="A151" s="346" t="s">
        <v>105</v>
      </c>
      <c r="B151" s="347"/>
      <c r="C151" s="347"/>
      <c r="D151" s="347"/>
      <c r="E151" s="347"/>
      <c r="F151" s="133">
        <f>SUM(F146:F150)</f>
        <v>0</v>
      </c>
    </row>
    <row r="152" spans="1:6" ht="13.8" thickBot="1" x14ac:dyDescent="0.3">
      <c r="A152" s="173"/>
      <c r="B152" s="173"/>
      <c r="C152" s="173"/>
      <c r="D152" s="173"/>
      <c r="E152" s="173"/>
      <c r="F152" s="220"/>
    </row>
    <row r="153" spans="1:6" ht="13.8" thickBot="1" x14ac:dyDescent="0.3">
      <c r="A153" s="342" t="s">
        <v>94</v>
      </c>
      <c r="B153" s="343"/>
      <c r="C153" s="343"/>
      <c r="D153" s="343"/>
      <c r="E153" s="360"/>
      <c r="F153" s="118"/>
    </row>
    <row r="154" spans="1:6" ht="13.8" thickBot="1" x14ac:dyDescent="0.3">
      <c r="A154" s="336" t="s">
        <v>9</v>
      </c>
      <c r="B154" s="337"/>
      <c r="C154" s="337"/>
      <c r="D154" s="337"/>
      <c r="E154" s="196"/>
      <c r="F154" s="19" t="s">
        <v>99</v>
      </c>
    </row>
    <row r="155" spans="1:6" x14ac:dyDescent="0.25">
      <c r="A155" s="114" t="s">
        <v>21</v>
      </c>
      <c r="B155" s="115"/>
      <c r="C155" s="115"/>
      <c r="D155" s="115"/>
      <c r="E155" s="189"/>
      <c r="F155" s="107">
        <v>0</v>
      </c>
    </row>
    <row r="156" spans="1:6" x14ac:dyDescent="0.25">
      <c r="A156" s="114" t="s">
        <v>21</v>
      </c>
      <c r="B156" s="115"/>
      <c r="C156" s="115"/>
      <c r="D156" s="115"/>
      <c r="E156" s="189"/>
      <c r="F156" s="107">
        <v>0</v>
      </c>
    </row>
    <row r="157" spans="1:6" x14ac:dyDescent="0.25">
      <c r="A157" s="109" t="s">
        <v>21</v>
      </c>
      <c r="B157" s="110"/>
      <c r="C157" s="110"/>
      <c r="D157" s="110"/>
      <c r="E157" s="190"/>
      <c r="F157" s="107">
        <v>0</v>
      </c>
    </row>
    <row r="158" spans="1:6" ht="13.8" thickBot="1" x14ac:dyDescent="0.3">
      <c r="A158" s="109" t="s">
        <v>21</v>
      </c>
      <c r="B158" s="110"/>
      <c r="C158" s="110"/>
      <c r="D158" s="110"/>
      <c r="E158" s="191"/>
      <c r="F158" s="107">
        <v>0</v>
      </c>
    </row>
    <row r="159" spans="1:6" ht="13.8" thickBot="1" x14ac:dyDescent="0.3">
      <c r="A159" s="340" t="s">
        <v>132</v>
      </c>
      <c r="B159" s="341"/>
      <c r="C159" s="341"/>
      <c r="D159" s="341"/>
      <c r="E159" s="341"/>
      <c r="F159" s="133">
        <f>SUM(F155:F158)</f>
        <v>0</v>
      </c>
    </row>
    <row r="160" spans="1:6" ht="13.8" thickBot="1" x14ac:dyDescent="0.3">
      <c r="A160" s="126"/>
      <c r="B160" s="126"/>
      <c r="C160" s="126"/>
      <c r="D160" s="126"/>
      <c r="E160" s="126"/>
      <c r="F160" s="220"/>
    </row>
    <row r="161" spans="1:6" ht="13.8" thickBot="1" x14ac:dyDescent="0.3">
      <c r="A161" s="342" t="s">
        <v>95</v>
      </c>
      <c r="B161" s="343"/>
      <c r="C161" s="343"/>
      <c r="D161" s="343"/>
      <c r="E161" s="356"/>
      <c r="F161" s="120"/>
    </row>
    <row r="162" spans="1:6" ht="13.8" thickBot="1" x14ac:dyDescent="0.3">
      <c r="A162" s="336" t="s">
        <v>9</v>
      </c>
      <c r="B162" s="337"/>
      <c r="C162" s="337"/>
      <c r="D162" s="337"/>
      <c r="E162" s="196"/>
      <c r="F162" s="19" t="s">
        <v>99</v>
      </c>
    </row>
    <row r="163" spans="1:6" x14ac:dyDescent="0.25">
      <c r="A163" s="112" t="s">
        <v>21</v>
      </c>
      <c r="B163" s="113"/>
      <c r="C163" s="113"/>
      <c r="D163" s="113"/>
      <c r="E163" s="193"/>
      <c r="F163" s="108">
        <v>0</v>
      </c>
    </row>
    <row r="164" spans="1:6" x14ac:dyDescent="0.25">
      <c r="A164" s="124" t="s">
        <v>21</v>
      </c>
      <c r="B164" s="125"/>
      <c r="C164" s="125"/>
      <c r="D164" s="125"/>
      <c r="E164" s="193"/>
      <c r="F164" s="111">
        <v>0</v>
      </c>
    </row>
    <row r="165" spans="1:6" x14ac:dyDescent="0.25">
      <c r="A165" s="124" t="s">
        <v>21</v>
      </c>
      <c r="B165" s="125"/>
      <c r="C165" s="125"/>
      <c r="D165" s="125"/>
      <c r="E165" s="194"/>
      <c r="F165" s="111">
        <v>0</v>
      </c>
    </row>
    <row r="166" spans="1:6" ht="13.8" thickBot="1" x14ac:dyDescent="0.3">
      <c r="A166" s="121" t="s">
        <v>21</v>
      </c>
      <c r="B166" s="122"/>
      <c r="C166" s="122"/>
      <c r="D166" s="122"/>
      <c r="E166" s="195"/>
      <c r="F166" s="123">
        <v>0</v>
      </c>
    </row>
    <row r="167" spans="1:6" ht="13.8" thickBot="1" x14ac:dyDescent="0.3">
      <c r="A167" s="340" t="s">
        <v>133</v>
      </c>
      <c r="B167" s="341"/>
      <c r="C167" s="341"/>
      <c r="D167" s="341"/>
      <c r="E167" s="341"/>
      <c r="F167" s="133">
        <f>SUM(F163:F166)</f>
        <v>0</v>
      </c>
    </row>
    <row r="168" spans="1:6" ht="13.8" thickBot="1" x14ac:dyDescent="0.3">
      <c r="A168" s="126"/>
      <c r="B168" s="126"/>
      <c r="C168" s="126"/>
      <c r="D168" s="126"/>
      <c r="E168" s="126"/>
      <c r="F168" s="221"/>
    </row>
    <row r="169" spans="1:6" ht="13.8" thickBot="1" x14ac:dyDescent="0.3">
      <c r="A169" s="201" t="s">
        <v>103</v>
      </c>
      <c r="B169" s="202"/>
      <c r="C169" s="202"/>
      <c r="D169" s="202"/>
      <c r="E169" s="202"/>
      <c r="F169" s="203">
        <f>F151+F159-F167</f>
        <v>0</v>
      </c>
    </row>
    <row r="170" spans="1:6" x14ac:dyDescent="0.25">
      <c r="A170" s="226"/>
      <c r="B170" s="20"/>
      <c r="C170" s="16"/>
      <c r="D170" s="21"/>
      <c r="E170" s="22"/>
      <c r="F170" s="18"/>
    </row>
  </sheetData>
  <mergeCells count="33">
    <mergeCell ref="A167:E167"/>
    <mergeCell ref="A161:E161"/>
    <mergeCell ref="A148:E148"/>
    <mergeCell ref="A153:E153"/>
    <mergeCell ref="A151:E151"/>
    <mergeCell ref="A154:D154"/>
    <mergeCell ref="A162:D162"/>
    <mergeCell ref="A159:E159"/>
    <mergeCell ref="A12:E12"/>
    <mergeCell ref="A28:E28"/>
    <mergeCell ref="A98:B98"/>
    <mergeCell ref="A3:B3"/>
    <mergeCell ref="A6:D6"/>
    <mergeCell ref="A14:B14"/>
    <mergeCell ref="A22:B22"/>
    <mergeCell ref="A15:D15"/>
    <mergeCell ref="A50:B50"/>
    <mergeCell ref="A61:E61"/>
    <mergeCell ref="A62:D62"/>
    <mergeCell ref="A67:E67"/>
    <mergeCell ref="A69:B69"/>
    <mergeCell ref="A70:D70"/>
    <mergeCell ref="A75:E75"/>
    <mergeCell ref="A146:E146"/>
    <mergeCell ref="A117:B117"/>
    <mergeCell ref="A118:D118"/>
    <mergeCell ref="A23:D23"/>
    <mergeCell ref="A20:E20"/>
    <mergeCell ref="A109:E109"/>
    <mergeCell ref="A115:E115"/>
    <mergeCell ref="A123:E123"/>
    <mergeCell ref="A142:B142"/>
    <mergeCell ref="A110:D110"/>
  </mergeCells>
  <pageMargins left="0.70866141732283472" right="0.70866141732283472" top="0.78740157480314965" bottom="0.78740157480314965" header="0.31496062992125984" footer="0.31496062992125984"/>
  <pageSetup paperSize="9" scale="66" fitToHeight="0" orientation="portrait" r:id="rId1"/>
  <headerFooter>
    <oddHeader>&amp;C&amp;"Arial,Standard"&amp;8Durchführungsrichtlinien der Gemeinsamen Einrichtung zur Förderung von Kompetenzzentren 
gem. § 8 Abs. 4 Nr. 4 der Anlage IV der Vereinbarung zur Förderung der Weiterbildung nach § 75a SGB V
Formular Endabrechnung (Stand: 17.02.2022)</oddHeader>
    <oddFooter>&amp;R&amp;"Arial,Standard"Seite &amp;P von &amp;N</oddFooter>
  </headerFooter>
  <rowBreaks count="3" manualBreakCount="3">
    <brk id="47" max="5" man="1"/>
    <brk id="95" max="5" man="1"/>
    <brk id="139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D17"/>
  <sheetViews>
    <sheetView view="pageLayout" zoomScaleNormal="100" zoomScaleSheetLayoutView="100" workbookViewId="0">
      <selection activeCell="D1" sqref="D1"/>
    </sheetView>
  </sheetViews>
  <sheetFormatPr baseColWidth="10" defaultRowHeight="13.2" x14ac:dyDescent="0.25"/>
  <cols>
    <col min="1" max="1" width="43.109375" customWidth="1"/>
    <col min="2" max="2" width="50.44140625" customWidth="1"/>
    <col min="3" max="3" width="32.109375" customWidth="1"/>
    <col min="4" max="4" width="26.44140625" customWidth="1"/>
    <col min="5" max="5" width="12" customWidth="1"/>
  </cols>
  <sheetData>
    <row r="1" spans="1:4" x14ac:dyDescent="0.25">
      <c r="D1" s="272"/>
    </row>
    <row r="2" spans="1:4" ht="13.8" thickBot="1" x14ac:dyDescent="0.3">
      <c r="D2" s="272"/>
    </row>
    <row r="3" spans="1:4" ht="13.8" thickBot="1" x14ac:dyDescent="0.3">
      <c r="A3" s="364" t="s">
        <v>48</v>
      </c>
      <c r="B3" s="365"/>
      <c r="C3" s="365"/>
      <c r="D3" s="366"/>
    </row>
    <row r="4" spans="1:4" ht="13.8" thickBot="1" x14ac:dyDescent="0.3">
      <c r="A4" s="361" t="s">
        <v>55</v>
      </c>
      <c r="B4" s="362"/>
      <c r="C4" s="362"/>
      <c r="D4" s="363"/>
    </row>
    <row r="5" spans="1:4" ht="13.8" thickBot="1" x14ac:dyDescent="0.3">
      <c r="A5" s="40" t="s">
        <v>56</v>
      </c>
      <c r="B5" s="41" t="s">
        <v>28</v>
      </c>
      <c r="C5" s="41" t="s">
        <v>33</v>
      </c>
      <c r="D5" s="42" t="s">
        <v>24</v>
      </c>
    </row>
    <row r="6" spans="1:4" x14ac:dyDescent="0.25">
      <c r="A6" s="206" t="s">
        <v>21</v>
      </c>
      <c r="B6" s="207"/>
      <c r="C6" s="208">
        <v>0</v>
      </c>
      <c r="D6" s="209"/>
    </row>
    <row r="7" spans="1:4" x14ac:dyDescent="0.25">
      <c r="A7" s="206" t="s">
        <v>21</v>
      </c>
      <c r="B7" s="207"/>
      <c r="C7" s="208">
        <v>0</v>
      </c>
      <c r="D7" s="209"/>
    </row>
    <row r="8" spans="1:4" x14ac:dyDescent="0.25">
      <c r="A8" s="206" t="s">
        <v>21</v>
      </c>
      <c r="B8" s="207"/>
      <c r="C8" s="208">
        <v>0</v>
      </c>
      <c r="D8" s="209"/>
    </row>
    <row r="9" spans="1:4" x14ac:dyDescent="0.25">
      <c r="A9" s="206" t="s">
        <v>21</v>
      </c>
      <c r="B9" s="207"/>
      <c r="C9" s="208">
        <v>0</v>
      </c>
      <c r="D9" s="209"/>
    </row>
    <row r="10" spans="1:4" x14ac:dyDescent="0.25">
      <c r="A10" s="206" t="s">
        <v>21</v>
      </c>
      <c r="B10" s="207"/>
      <c r="C10" s="208">
        <v>0</v>
      </c>
      <c r="D10" s="209"/>
    </row>
    <row r="11" spans="1:4" x14ac:dyDescent="0.25">
      <c r="A11" s="206" t="s">
        <v>21</v>
      </c>
      <c r="B11" s="207"/>
      <c r="C11" s="208">
        <v>0</v>
      </c>
      <c r="D11" s="209"/>
    </row>
    <row r="12" spans="1:4" x14ac:dyDescent="0.25">
      <c r="A12" s="206" t="s">
        <v>21</v>
      </c>
      <c r="B12" s="207"/>
      <c r="C12" s="208">
        <v>0</v>
      </c>
      <c r="D12" s="209"/>
    </row>
    <row r="13" spans="1:4" x14ac:dyDescent="0.25">
      <c r="A13" s="206" t="s">
        <v>21</v>
      </c>
      <c r="B13" s="207"/>
      <c r="C13" s="208">
        <v>0</v>
      </c>
      <c r="D13" s="209"/>
    </row>
    <row r="14" spans="1:4" ht="13.8" thickBot="1" x14ac:dyDescent="0.3">
      <c r="A14" s="210" t="s">
        <v>57</v>
      </c>
      <c r="B14" s="211"/>
      <c r="C14" s="211">
        <f>SUM(C6:C13)</f>
        <v>0</v>
      </c>
      <c r="D14" s="212"/>
    </row>
    <row r="15" spans="1:4" x14ac:dyDescent="0.25">
      <c r="A15" s="46"/>
      <c r="B15" s="47"/>
      <c r="C15" s="47"/>
      <c r="D15" s="48"/>
    </row>
    <row r="16" spans="1:4" x14ac:dyDescent="0.25">
      <c r="A16" s="46"/>
      <c r="B16" s="47"/>
      <c r="C16" s="47"/>
      <c r="D16" s="48"/>
    </row>
    <row r="17" spans="1:4" ht="13.8" thickBot="1" x14ac:dyDescent="0.3">
      <c r="A17" s="307" t="s">
        <v>58</v>
      </c>
      <c r="B17" s="308"/>
      <c r="C17" s="204"/>
      <c r="D17" s="205">
        <f>C14</f>
        <v>0</v>
      </c>
    </row>
  </sheetData>
  <mergeCells count="3">
    <mergeCell ref="A4:D4"/>
    <mergeCell ref="A17:B17"/>
    <mergeCell ref="A3:D3"/>
  </mergeCells>
  <pageMargins left="0.7" right="0.7" top="0.78740157499999996" bottom="0.78740157499999996" header="0.3" footer="0.3"/>
  <pageSetup paperSize="9" scale="96" orientation="landscape" r:id="rId1"/>
  <headerFooter>
    <oddHeader>&amp;C&amp;"Arial,Standard"&amp;8Durchführungsrichtlinien der Gemeinsamen Einrichtung zur Förderung von Kompetenzzentren 
gem. § 8 Abs. 4 Nr. 4 der Anlage IV der Vereinbarung zur Förderung der Weiterbildung nach § 75a SGB V
Formular Endabrechnung (Stand: 17.2.2022)</oddHeader>
    <oddFooter>&amp;R&amp;"Arial,Standard"Seite &amp;N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1"/>
  <sheetViews>
    <sheetView view="pageLayout" zoomScaleNormal="100" workbookViewId="0">
      <selection activeCell="B26" sqref="B26"/>
    </sheetView>
  </sheetViews>
  <sheetFormatPr baseColWidth="10" defaultRowHeight="13.2" x14ac:dyDescent="0.25"/>
  <cols>
    <col min="1" max="1" width="28.77734375" customWidth="1"/>
  </cols>
  <sheetData>
    <row r="3" spans="1:1" x14ac:dyDescent="0.25">
      <c r="A3" s="1" t="s">
        <v>107</v>
      </c>
    </row>
    <row r="4" spans="1:1" ht="13.8" thickBot="1" x14ac:dyDescent="0.3"/>
    <row r="5" spans="1:1" x14ac:dyDescent="0.25">
      <c r="A5" s="230" t="s">
        <v>113</v>
      </c>
    </row>
    <row r="6" spans="1:1" x14ac:dyDescent="0.25">
      <c r="A6" s="231" t="s">
        <v>73</v>
      </c>
    </row>
    <row r="7" spans="1:1" x14ac:dyDescent="0.25">
      <c r="A7" s="231" t="s">
        <v>74</v>
      </c>
    </row>
    <row r="8" spans="1:1" x14ac:dyDescent="0.25">
      <c r="A8" s="231" t="s">
        <v>114</v>
      </c>
    </row>
    <row r="9" spans="1:1" x14ac:dyDescent="0.25">
      <c r="A9" s="231" t="s">
        <v>115</v>
      </c>
    </row>
    <row r="10" spans="1:1" x14ac:dyDescent="0.25">
      <c r="A10" s="231" t="s">
        <v>75</v>
      </c>
    </row>
    <row r="11" spans="1:1" x14ac:dyDescent="0.25">
      <c r="A11" s="231" t="s">
        <v>76</v>
      </c>
    </row>
    <row r="12" spans="1:1" x14ac:dyDescent="0.25">
      <c r="A12" s="231" t="s">
        <v>77</v>
      </c>
    </row>
    <row r="13" spans="1:1" x14ac:dyDescent="0.25">
      <c r="A13" s="231" t="s">
        <v>78</v>
      </c>
    </row>
    <row r="14" spans="1:1" x14ac:dyDescent="0.25">
      <c r="A14" s="231" t="s">
        <v>79</v>
      </c>
    </row>
    <row r="15" spans="1:1" x14ac:dyDescent="0.25">
      <c r="A15" s="231" t="s">
        <v>72</v>
      </c>
    </row>
    <row r="16" spans="1:1" x14ac:dyDescent="0.25">
      <c r="A16" s="231" t="s">
        <v>80</v>
      </c>
    </row>
    <row r="17" spans="1:1" x14ac:dyDescent="0.25">
      <c r="A17" s="231" t="s">
        <v>81</v>
      </c>
    </row>
    <row r="18" spans="1:1" x14ac:dyDescent="0.25">
      <c r="A18" s="231" t="s">
        <v>82</v>
      </c>
    </row>
    <row r="19" spans="1:1" x14ac:dyDescent="0.25">
      <c r="A19" s="231" t="s">
        <v>116</v>
      </c>
    </row>
    <row r="20" spans="1:1" x14ac:dyDescent="0.25">
      <c r="A20" s="231" t="s">
        <v>83</v>
      </c>
    </row>
    <row r="21" spans="1:1" ht="13.8" thickBot="1" x14ac:dyDescent="0.3">
      <c r="A21" s="232" t="s">
        <v>84</v>
      </c>
    </row>
  </sheetData>
  <pageMargins left="0.7" right="0.7" top="0.86458333333333337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a468ff1c-9786-4b3f-ace7-70b4d19111aa" ContentTypeId="0x0101005D5051F0A3B8934BA826E0C23E258EED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BV-Dokument" ma:contentTypeID="0x0101005D5051F0A3B8934BA826E0C23E258EED00E3709EA11653FC4CA9570A1FB0AB2F1B" ma:contentTypeVersion="18" ma:contentTypeDescription="KBV Dokument mit Metadaten" ma:contentTypeScope="" ma:versionID="d61f39135dd7493945ddab89c3526aae">
  <xsd:schema xmlns:xsd="http://www.w3.org/2001/XMLSchema" xmlns:xs="http://www.w3.org/2001/XMLSchema" xmlns:p="http://schemas.microsoft.com/office/2006/metadata/properties" xmlns:ns2="23222bb1-1ec1-437b-96ee-5426fa3bcc19" targetNamespace="http://schemas.microsoft.com/office/2006/metadata/properties" ma:root="true" ma:fieldsID="8a80203767717e4964c24d70b68e7244" ns2:_="">
    <xsd:import namespace="23222bb1-1ec1-437b-96ee-5426fa3bcc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KBV-Kurztitel" minOccurs="0"/>
                <xsd:element ref="ns2:ef541a813ab444cd914f0cab884cf7b0" minOccurs="0"/>
                <xsd:element ref="ns2:TaxCatchAll" minOccurs="0"/>
                <xsd:element ref="ns2:TaxCatchAllLabel" minOccurs="0"/>
                <xsd:element ref="ns2:KBV-Dokumentdatum"/>
                <xsd:element ref="ns2:KBV-Datum_x0020_des_x0020_Beschlusses" minOccurs="0"/>
                <xsd:element ref="ns2:KBV-Datum_x0020_der_x0020_Veröffentlichung" minOccurs="0"/>
                <xsd:element ref="ns2:KBV-Datum_x0020_des_x0020_in_x0020_Kraft_x0020_tretens" minOccurs="0"/>
                <xsd:element ref="ns2:KBV-gültig_x0020_bis" minOccurs="0"/>
                <xsd:element ref="ns2:e5fbfbdd83d34b29b34ce1bffc2952db" minOccurs="0"/>
                <xsd:element ref="ns2:KBV-Quelle" minOccurs="0"/>
                <xsd:element ref="ns2:KBV-Zusammenfassung" minOccurs="0"/>
                <xsd:element ref="ns2:KBV-Version" minOccurs="0"/>
                <xsd:element ref="ns2:KBV-Dokumentnumm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222bb1-1ec1-437b-96ee-5426fa3bcc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dexed="true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  <xsd:element name="KBV-Kurztitel" ma:index="11" nillable="true" ma:displayName="KBV-Kurztitel" ma:indexed="true" ma:internalName="KBV_x002d_Kurztitel">
      <xsd:simpleType>
        <xsd:restriction base="dms:Text">
          <xsd:maxLength value="255"/>
        </xsd:restriction>
      </xsd:simpleType>
    </xsd:element>
    <xsd:element name="ef541a813ab444cd914f0cab884cf7b0" ma:index="12" ma:taxonomy="true" ma:internalName="ef541a813ab444cd914f0cab884cf7b0" ma:taxonomyFieldName="KBV_x002d_Autor" ma:displayName="KBV-Autor" ma:readOnly="false" ma:default="" ma:fieldId="{ef541a81-3ab4-44cd-914f-0cab884cf7b0}" ma:taxonomyMulti="true" ma:sspId="a468ff1c-9786-4b3f-ace7-70b4d19111aa" ma:termSetId="efdd8656-737c-48c1-9fc4-a0b5f8aa82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iespalte &quot;Alle abfangen&quot;" ma:hidden="true" ma:list="{8e3b9e38-5634-4630-97ef-4aa6c31afad2}" ma:internalName="TaxCatchAll" ma:showField="CatchAllData" ma:web="0d305574-d48e-49d4-a51b-3be0da0c60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iespalte &quot;Alle abfangen&quot;1" ma:hidden="true" ma:list="{8e3b9e38-5634-4630-97ef-4aa6c31afad2}" ma:internalName="TaxCatchAllLabel" ma:readOnly="true" ma:showField="CatchAllDataLabel" ma:web="0d305574-d48e-49d4-a51b-3be0da0c60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BV-Dokumentdatum" ma:index="16" ma:displayName="KBV-Dokumentdatum" ma:default="[today]" ma:format="DateOnly" ma:indexed="true" ma:internalName="KBV_x002d_Dokumentdatum" ma:readOnly="false">
      <xsd:simpleType>
        <xsd:restriction base="dms:DateTime"/>
      </xsd:simpleType>
    </xsd:element>
    <xsd:element name="KBV-Datum_x0020_des_x0020_Beschlusses" ma:index="17" nillable="true" ma:displayName="KBV-Datum des Beschlusses" ma:format="DateOnly" ma:indexed="true" ma:internalName="KBV_x002d_Datum_x0020_des_x0020_Beschlusses">
      <xsd:simpleType>
        <xsd:restriction base="dms:DateTime"/>
      </xsd:simpleType>
    </xsd:element>
    <xsd:element name="KBV-Datum_x0020_der_x0020_Veröffentlichung" ma:index="18" nillable="true" ma:displayName="KBV-Datum der Veröffentlichung" ma:format="DateOnly" ma:indexed="true" ma:internalName="KBV_x002d_Datum_x0020_der_x0020_Ver_x00f6_ffentlichung">
      <xsd:simpleType>
        <xsd:restriction base="dms:DateTime"/>
      </xsd:simpleType>
    </xsd:element>
    <xsd:element name="KBV-Datum_x0020_des_x0020_in_x0020_Kraft_x0020_tretens" ma:index="19" nillable="true" ma:displayName="KBV-Datum des in Kraft tretens" ma:format="DateOnly" ma:indexed="true" ma:internalName="KBV_x002d_Datum_x0020_des_x0020_in_x0020_Kraft_x0020_tretens">
      <xsd:simpleType>
        <xsd:restriction base="dms:DateTime"/>
      </xsd:simpleType>
    </xsd:element>
    <xsd:element name="KBV-gültig_x0020_bis" ma:index="20" nillable="true" ma:displayName="KBV-Gültig bis" ma:format="DateOnly" ma:indexed="true" ma:internalName="KBV_x002d_g_x00fc_ltig_x0020_bis" ma:readOnly="false">
      <xsd:simpleType>
        <xsd:restriction base="dms:DateTime"/>
      </xsd:simpleType>
    </xsd:element>
    <xsd:element name="e5fbfbdd83d34b29b34ce1bffc2952db" ma:index="21" ma:taxonomy="true" ma:internalName="e5fbfbdd83d34b29b34ce1bffc2952db" ma:taxonomyFieldName="KBV_x002d_Dokumentart" ma:displayName="KBV-Dokumentart" ma:indexed="true" ma:readOnly="false" ma:default="" ma:fieldId="{e5fbfbdd-83d3-4b29-b34c-e1bffc2952db}" ma:sspId="a468ff1c-9786-4b3f-ace7-70b4d19111aa" ma:termSetId="33299c91-a1e8-4199-a1c2-9dd6df2da99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V-Quelle" ma:index="23" nillable="true" ma:displayName="KBV-Quelle" ma:internalName="KBV_x002d_Quelle">
      <xsd:simpleType>
        <xsd:restriction base="dms:Note">
          <xsd:maxLength value="255"/>
        </xsd:restriction>
      </xsd:simpleType>
    </xsd:element>
    <xsd:element name="KBV-Zusammenfassung" ma:index="24" nillable="true" ma:displayName="KBV-Zusammenfassung" ma:internalName="KBV_x002d_Zusammenfassung">
      <xsd:simpleType>
        <xsd:restriction base="dms:Note">
          <xsd:maxLength value="255"/>
        </xsd:restriction>
      </xsd:simpleType>
    </xsd:element>
    <xsd:element name="KBV-Version" ma:index="25" nillable="true" ma:displayName="KBV-Version" ma:indexed="true" ma:internalName="KBV_x002d_Version">
      <xsd:simpleType>
        <xsd:restriction base="dms:Text">
          <xsd:maxLength value="13"/>
        </xsd:restriction>
      </xsd:simpleType>
    </xsd:element>
    <xsd:element name="KBV-Dokumentnummer" ma:index="26" nillable="true" ma:displayName="KBV-Dokumentnummer" ma:indexed="true" ma:internalName="KBV_x002d_Dokumentnumme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f541a813ab444cd914f0cab884cf7b0 xmlns="23222bb1-1ec1-437b-96ee-5426fa3bcc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Kassenärztliche Bundesvereinigung (KBV)</TermName>
          <TermId xmlns="http://schemas.microsoft.com/office/infopath/2007/PartnerControls">b5d5ddec-5cdb-4b65-a16a-fefc65dbfb2c</TermId>
        </TermInfo>
      </Terms>
    </ef541a813ab444cd914f0cab884cf7b0>
    <KBV-Kurztitel xmlns="23222bb1-1ec1-437b-96ee-5426fa3bcc19" xsi:nil="true"/>
    <KBV-Datum_x0020_des_x0020_Beschlusses xmlns="23222bb1-1ec1-437b-96ee-5426fa3bcc19" xsi:nil="true"/>
    <KBV-Datum_x0020_der_x0020_Veröffentlichung xmlns="23222bb1-1ec1-437b-96ee-5426fa3bcc19" xsi:nil="true"/>
    <KBV-Dokumentdatum xmlns="23222bb1-1ec1-437b-96ee-5426fa3bcc19">2017-09-11T22:00:00+00:00</KBV-Dokumentdatum>
    <KBV-gültig_x0020_bis xmlns="23222bb1-1ec1-437b-96ee-5426fa3bcc19" xsi:nil="true"/>
    <KBV-Version xmlns="23222bb1-1ec1-437b-96ee-5426fa3bcc19" xsi:nil="true"/>
    <e5fbfbdd83d34b29b34ce1bffc2952db xmlns="23222bb1-1ec1-437b-96ee-5426fa3bcc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Veröffentlichung</TermName>
          <TermId xmlns="http://schemas.microsoft.com/office/infopath/2007/PartnerControls">8910a6ef-ed27-45f8-a9f8-506037a20563</TermId>
        </TermInfo>
      </Terms>
    </e5fbfbdd83d34b29b34ce1bffc2952db>
    <KBV-Datum_x0020_des_x0020_in_x0020_Kraft_x0020_tretens xmlns="23222bb1-1ec1-437b-96ee-5426fa3bcc19" xsi:nil="true"/>
    <TaxCatchAll xmlns="23222bb1-1ec1-437b-96ee-5426fa3bcc19">
      <Value>9</Value>
      <Value>7</Value>
    </TaxCatchAll>
    <KBV-Quelle xmlns="23222bb1-1ec1-437b-96ee-5426fa3bcc19" xsi:nil="true"/>
    <KBV-Zusammenfassung xmlns="23222bb1-1ec1-437b-96ee-5426fa3bcc19" xsi:nil="true"/>
    <KBV-Dokumentnummer xmlns="23222bb1-1ec1-437b-96ee-5426fa3bcc19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796AA4A8-C574-49E7-AEFC-26C256755957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77344B9-F74A-4B37-8B8D-75ED10D912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222bb1-1ec1-437b-96ee-5426fa3bcc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5B883C-4EC1-4CF0-9C5E-E16123D6CF5B}">
  <ds:schemaRefs>
    <ds:schemaRef ds:uri="http://purl.org/dc/elements/1.1/"/>
    <ds:schemaRef ds:uri="http://purl.org/dc/dcmitype/"/>
    <ds:schemaRef ds:uri="23222bb1-1ec1-437b-96ee-5426fa3bcc19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ED3E3C5A-01F3-482D-AEEC-E2D332B3A1ED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861E9B4-4500-4550-9CA9-09AB19D3CBD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7</vt:i4>
      </vt:variant>
    </vt:vector>
  </HeadingPairs>
  <TitlesOfParts>
    <vt:vector size="13" baseType="lpstr">
      <vt:lpstr>Gesamtaufstellung</vt:lpstr>
      <vt:lpstr>Aufbaufinanzierung</vt:lpstr>
      <vt:lpstr>Basisfinanzierung</vt:lpstr>
      <vt:lpstr>Leistungsabhängig</vt:lpstr>
      <vt:lpstr>Komplementär</vt:lpstr>
      <vt:lpstr>Tabelle1</vt:lpstr>
      <vt:lpstr>Bitte_KW_auswählen</vt:lpstr>
      <vt:lpstr>Aufbaufinanzierung!Druckbereich</vt:lpstr>
      <vt:lpstr>Basisfinanzierung!Druckbereich</vt:lpstr>
      <vt:lpstr>Komplementär!Druckbereich</vt:lpstr>
      <vt:lpstr>Leistungsabhängig!Druckbereich</vt:lpstr>
      <vt:lpstr>Tabelle1!Druckbereich</vt:lpstr>
      <vt:lpstr>Leistungsabhängig!Print_Area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Karacoban, Ali Emrullah</dc:creator>
  <cp:lastModifiedBy>Meyer, Gunnar</cp:lastModifiedBy>
  <cp:lastPrinted>2023-07-31T12:26:15Z</cp:lastPrinted>
  <dcterms:created xsi:type="dcterms:W3CDTF">2016-10-25T17:32:23Z</dcterms:created>
  <dcterms:modified xsi:type="dcterms:W3CDTF">2025-10-01T06:07:39Z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BV-Dokumentart">
    <vt:lpwstr>7;#Veröffentlichung|8910a6ef-ed27-45f8-a9f8-506037a20563</vt:lpwstr>
  </property>
  <property fmtid="{D5CDD505-2E9C-101B-9397-08002B2CF9AE}" pid="3" name="KBV-Autor">
    <vt:lpwstr>9;#Kassenärztliche Bundesvereinigung (KBV)|b5d5ddec-5cdb-4b65-a16a-fefc65dbfb2c</vt:lpwstr>
  </property>
  <property fmtid="{D5CDD505-2E9C-101B-9397-08002B2CF9AE}" pid="4" name="ContentTypeId">
    <vt:lpwstr>0x0101005D5051F0A3B8934BA826E0C23E258EED00E3709EA11653FC4CA9570A1FB0AB2F1B</vt:lpwstr>
  </property>
</Properties>
</file>